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hirakuri-akihiro\Downloads\"/>
    </mc:Choice>
  </mc:AlternateContent>
  <xr:revisionPtr revIDLastSave="0" documentId="13_ncr:1_{767DA01D-9C1A-460E-B51D-67E6EB232747}" xr6:coauthVersionLast="47" xr6:coauthVersionMax="47" xr10:uidLastSave="{00000000-0000-0000-0000-000000000000}"/>
  <bookViews>
    <workbookView xWindow="-110" yWindow="-110" windowWidth="19420" windowHeight="10420" xr2:uid="{00000000-000D-0000-FFFF-FFFF00000000}"/>
  </bookViews>
  <sheets>
    <sheet name="環境パフォーマンスデータ" sheetId="29" r:id="rId1"/>
    <sheet name="温室効果ガス排出量の推移（国内生産拠点 計）" sheetId="7"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A100000">#REF!</definedName>
    <definedName name="__A100000">#REF!</definedName>
    <definedName name="_1B2_">#REF!</definedName>
    <definedName name="_2B4_">#REF!</definedName>
    <definedName name="_3B2_">#REF!</definedName>
    <definedName name="_4B4_">#REF!</definedName>
    <definedName name="_A100000">#REF!</definedName>
    <definedName name="_B2">#REF!</definedName>
    <definedName name="_B4">#REF!</definedName>
    <definedName name="_Fill" hidden="1">[1]Data!#REF!</definedName>
    <definedName name="\a">#REF!</definedName>
    <definedName name="\b">#REF!</definedName>
    <definedName name="\c">#REF!</definedName>
    <definedName name="\d">#REF!</definedName>
    <definedName name="\e">#REF!</definedName>
    <definedName name="\g">#N/A</definedName>
    <definedName name="\z">#REF!</definedName>
    <definedName name="①月">[2]廃棄物!$Y$415</definedName>
    <definedName name="②月">[2]廃棄物!$AA$415</definedName>
    <definedName name="③月">[2]廃棄物!$AC$415</definedName>
    <definedName name="⑤月">[2]廃棄物!$I$415</definedName>
    <definedName name="⑥月">[2]廃棄物!$K$415</definedName>
    <definedName name="⑦月">[2]廃棄物!$M$415</definedName>
    <definedName name="⑧月">[2]廃棄物!$O$415</definedName>
    <definedName name="⑨月">[2]廃棄物!$Q$415</definedName>
    <definedName name="⑩月">[2]廃棄物!$S$415</definedName>
    <definedName name="⑪月">[2]廃棄物!$U$415</definedName>
    <definedName name="⑫月">[2]廃棄物!$W$415</definedName>
    <definedName name="A">#REF!</definedName>
    <definedName name="A1概況表">#REF!</definedName>
    <definedName name="ＡＡ">#REF!</definedName>
    <definedName name="ＡＡＡ">#REF!</definedName>
    <definedName name="Access_Button" hidden="1">"人事データベース_Sheet1_List"</definedName>
    <definedName name="Access_Button1" hidden="1">"人事データベース_Sheet1_List"</definedName>
    <definedName name="AccessDatabase" hidden="1">"C:\人事データベース.mdb"</definedName>
    <definedName name="actualFuelNames">[3]General_listings!#REF!</definedName>
    <definedName name="Coal_products">'[3]CO2 EFs'!#REF!</definedName>
    <definedName name="Countries">#REF!</definedName>
    <definedName name="CountryReferenceTable">#REF!</definedName>
    <definedName name="customFuelTypes">[3]General_listings!$B$395:$B$396</definedName>
    <definedName name="_xlnm.Database">#REF!</definedName>
    <definedName name="denominatorConversionTable">[3]General_listings!$B$344:$C$358</definedName>
    <definedName name="denominators">[3]General_listings!$C$320:$C$333</definedName>
    <definedName name="DOCUMENT_CLASS">#REF!</definedName>
    <definedName name="errorMessageTable">[3]General_listings!$B$401:$K$402</definedName>
    <definedName name="FORM_NAME">#REF!</definedName>
    <definedName name="FORMAT_NO">#REF!</definedName>
    <definedName name="FORMAT_REV">#REF!</definedName>
    <definedName name="fuelCodes">[3]General_listings!#REF!</definedName>
    <definedName name="FuelDefinitions">[3]General_listings!$B$47:$F$95</definedName>
    <definedName name="Fuels">[3]General_listings!$B$47:$B$95</definedName>
    <definedName name="Fチェック数">#REF!</definedName>
    <definedName name="gasUnits">[3]General_listings!#REF!</definedName>
    <definedName name="GG">#REF!</definedName>
    <definedName name="ＧＧＧＧ">#REF!</definedName>
    <definedName name="GGGGG">#REF!</definedName>
    <definedName name="GTO">'[4]8月投入LOT数'!#REF!</definedName>
    <definedName name="GTOO">'[4]8月投入LOT数'!#REF!</definedName>
    <definedName name="GTY">#REF!</definedName>
    <definedName name="GWPtable">#REF!</definedName>
    <definedName name="H14_LPG使用量">#REF!</definedName>
    <definedName name="H14_その他ガス">#REF!</definedName>
    <definedName name="H14_換算前">#REF!</definedName>
    <definedName name="H14_控除後使用量">[5]算定報告様式①!$AH$6:$AH$48</definedName>
    <definedName name="H14_算定外使用量">[5]算定報告様式①!$Y$6:$Y$48</definedName>
    <definedName name="H14_事業所内使用量">[5]算定報告様式①!$L$6:$L$48</definedName>
    <definedName name="H14_非エネ使用量">[5]算定報告様式②!$K$6:$K$51</definedName>
    <definedName name="H15_LPG使用量">#REF!</definedName>
    <definedName name="H15_その他ガス">#REF!</definedName>
    <definedName name="H15_換算前">#REF!</definedName>
    <definedName name="H15_控除後使用量">[5]算定報告様式①!$AI$6:$AI$48</definedName>
    <definedName name="H15_算定外使用量">[5]算定報告様式①!$Z$6:$Z$48</definedName>
    <definedName name="H15_事業所内使用量">[5]算定報告様式①!$M$6:$M$48</definedName>
    <definedName name="H15_非エネ使用量">[5]算定報告様式②!$L$6:$L$51</definedName>
    <definedName name="H16_LPG使用量">#REF!</definedName>
    <definedName name="H16_その他ガス">#REF!</definedName>
    <definedName name="H16_換算前">#REF!</definedName>
    <definedName name="H16_控除後使用量">[5]算定報告様式①!$AJ$6:$AJ$48</definedName>
    <definedName name="H16_算定外使用量">[5]算定報告様式①!$AA$6:$AA$48</definedName>
    <definedName name="H16_事業所内使用量">[5]算定報告様式①!$N$6:$N$48</definedName>
    <definedName name="H16_非エネ使用量">[5]算定報告様式②!$M$6:$M$51</definedName>
    <definedName name="H17_LPG使用量">#REF!</definedName>
    <definedName name="H17_その他ガス">#REF!</definedName>
    <definedName name="H17_換算前">#REF!</definedName>
    <definedName name="H17_控除後使用量">[5]算定報告様式①!$AK$6:$AK$48</definedName>
    <definedName name="H17_算定外使用量">[5]算定報告様式①!$AB$6:$AB$48</definedName>
    <definedName name="H17_事業所内使用量">[5]算定報告様式①!$O$6:$O$48</definedName>
    <definedName name="H17_非エネ使用量">[5]算定報告様式②!$N$6:$N$51</definedName>
    <definedName name="H18_LPG使用量">#REF!</definedName>
    <definedName name="H18_その他ガス">#REF!</definedName>
    <definedName name="H18_換算前">#REF!</definedName>
    <definedName name="H18_控除後使用量">[5]算定報告様式①!$AL$6:$AL$48</definedName>
    <definedName name="H18_算定外使用量">[5]算定報告様式①!$AC$6:$AC$48</definedName>
    <definedName name="H18_事業所内使用量">[5]算定報告様式①!$P$6:$P$48</definedName>
    <definedName name="H18_非エネ使用量">[5]算定報告様式②!$O$6:$O$51</definedName>
    <definedName name="H19_LPG使用量">#REF!</definedName>
    <definedName name="H19_その他ガス">#REF!</definedName>
    <definedName name="H19_換算前">#REF!</definedName>
    <definedName name="H19_控除後使用量">[5]算定報告様式①!$AM$6:$AM$48</definedName>
    <definedName name="H19_算定外使用量">[5]算定報告様式①!$AD$6:$AD$48</definedName>
    <definedName name="H19_事業所内使用量">[5]算定報告様式①!$Q$6:$Q$48</definedName>
    <definedName name="H19_非エネ使用量">[5]算定報告様式②!$P$6:$P$51</definedName>
    <definedName name="H20_LPG使用量">#REF!</definedName>
    <definedName name="H20_その他ガス">#REF!</definedName>
    <definedName name="H20_換算前">#REF!</definedName>
    <definedName name="H20_控除後使用量">[5]算定報告様式①!$AN$6:$AN$48</definedName>
    <definedName name="H20_算定外使用量">[5]算定報告様式①!$AE$6:$AE$48</definedName>
    <definedName name="H20_事業所内使用量">[5]算定報告様式①!$R$6:$R$48</definedName>
    <definedName name="H20_非エネ使用量">[5]算定報告様式②!$Q$6:$Q$51</definedName>
    <definedName name="H21_LPG使用量">#REF!</definedName>
    <definedName name="H21_その他ガス">#REF!</definedName>
    <definedName name="H21_換算前">#REF!</definedName>
    <definedName name="H21_控除後使用量">[5]算定報告様式①!$AO$6:$AO$48</definedName>
    <definedName name="H21_算定外使用量">[5]算定報告様式①!$AF$6:$AF$48</definedName>
    <definedName name="H21_事業所内使用量">[5]算定報告様式①!$S$6:$S$48</definedName>
    <definedName name="H21_非エネ使用量">[5]算定報告様式②!$R$6:$R$51</definedName>
    <definedName name="HTML1_1" hidden="1">"[第1段階実施会社.XLS]実施会社!$A$1:$R$299"</definedName>
    <definedName name="HTML1_10" hidden="1">""</definedName>
    <definedName name="HTML1_11" hidden="1">1</definedName>
    <definedName name="HTML1_12" hidden="1">"C:\My Documents\kaisya.htm"</definedName>
    <definedName name="HTML1_2" hidden="1">1</definedName>
    <definedName name="HTML1_3" hidden="1">"第1段階実施会社"</definedName>
    <definedName name="HTML1_4" hidden="1">""</definedName>
    <definedName name="HTML1_5" hidden="1">""</definedName>
    <definedName name="HTML1_6" hidden="1">1</definedName>
    <definedName name="HTML1_7" hidden="1">1</definedName>
    <definedName name="HTML1_8" hidden="1">"96/09/26"</definedName>
    <definedName name="HTML1_9" hidden="1">"渡辺　学"</definedName>
    <definedName name="HTMLCount" hidden="1">1</definedName>
    <definedName name="Industries">[3]General_listings!$B$13:$B$21</definedName>
    <definedName name="K">#REF!</definedName>
    <definedName name="KUSAKABE">#REF!</definedName>
    <definedName name="KUSAKABE2">#REF!</definedName>
    <definedName name="liquidUnits">[3]General_listings!#REF!</definedName>
    <definedName name="LPG単位補正">#REF!</definedName>
    <definedName name="ＭＡＣ">#REF!</definedName>
    <definedName name="ＭＡＣＰＡＸ">[6]エアパクス!#REF!</definedName>
    <definedName name="numeratorConversionTable">[3]General_listings!$B$337:$C$340</definedName>
    <definedName name="numerators">[3]General_listings!$B$320:$B$323</definedName>
    <definedName name="Oil_products">'[3]CO2 EFs'!#REF!</definedName>
    <definedName name="Other_waste">'[3]CO2 EFs'!#REF!</definedName>
    <definedName name="picture">"Picture32"</definedName>
    <definedName name="_xlnm.Print_Area">#REF!</definedName>
    <definedName name="PRINT_AREA_MI">#REF!</definedName>
    <definedName name="PRINT_AREA_MI1">#REF!</definedName>
    <definedName name="_xlnm.Print_Titles">#REF!</definedName>
    <definedName name="PRINT_TITLES_MI">#REF!</definedName>
    <definedName name="ＳＢＣ">#REF!</definedName>
    <definedName name="sectorDefinitions">[3]General_listings!$B$406:$F$414</definedName>
    <definedName name="solidUnits">[3]General_listings!#REF!</definedName>
    <definedName name="SSP_03_06">#REF!</definedName>
    <definedName name="test">'[3]Tier 1 CH4  EFs'!$B$7:$B$60,'[3]Tier 1 CH4  EFs'!$E$7:$E$60</definedName>
    <definedName name="UN">'[7]Misc lists'!#REF!</definedName>
    <definedName name="unitStates">'[3]CO2 EFs'!$B$217:$F$230</definedName>
    <definedName name="UNTable">'[7]Misc lists'!#REF!</definedName>
    <definedName name="USA">#REF!</definedName>
    <definedName name="USAEFs">#REF!</definedName>
    <definedName name="Ｚ">#REF!</definedName>
    <definedName name="アダタラ電子">#REF!</definedName>
    <definedName name="エヌ・ティー">#REF!</definedName>
    <definedName name="ケーテック">#REF!</definedName>
    <definedName name="サミット工業">#REF!</definedName>
    <definedName name="サンエイ工業">#REF!</definedName>
    <definedName name="ｼｰﾄ">[8]ｼｰﾄ!#REF!</definedName>
    <definedName name="シグナル器材">#REF!</definedName>
    <definedName name="その他の単位">[9]係数!$E$4:$E$7</definedName>
    <definedName name="その他の電力係数">[9]係数!$B$57:$C$70</definedName>
    <definedName name="チェック数">#REF!</definedName>
    <definedName name="チバデン畑">#REF!</definedName>
    <definedName name="ニッコー">#REF!</definedName>
    <definedName name="ヌマクラ電機">#REF!</definedName>
    <definedName name="ノヴァ">#REF!</definedName>
    <definedName name="ビーハヤック">#REF!</definedName>
    <definedName name="ヒカリ産業">#REF!</definedName>
    <definedName name="マチノ電子">#REF!</definedName>
    <definedName name="みずほ電子">#REF!</definedName>
    <definedName name="圧力補正">#REF!</definedName>
    <definedName name="異常工程連絡書是正処置状況">#REF!</definedName>
    <definedName name="一月">[2]廃棄物!$Y$394</definedName>
    <definedName name="一般電気事業者">[9]係数!$B$47:$B$55</definedName>
    <definedName name="一般電気事業者係数">[9]係数!$B$47:$C$55</definedName>
    <definedName name="営業収益">#REF!</definedName>
    <definedName name="越生">[6]関係会社!#REF!</definedName>
    <definedName name="奥脇電機">#REF!</definedName>
    <definedName name="回収計画">#REF!</definedName>
    <definedName name="換算後単位">#REF!</definedName>
    <definedName name="丸高産業">#REF!</definedName>
    <definedName name="気化率">#REF!</definedName>
    <definedName name="吉田電機">#REF!</definedName>
    <definedName name="給料">#REF!</definedName>
    <definedName name="給料２A51">#REF!</definedName>
    <definedName name="給料３A104">#REF!</definedName>
    <definedName name="給料手当">[10]経費計画!#REF!</definedName>
    <definedName name="協力会社ＰＡＸ">'[11]協力会社(1999.3.31）'!$A$56</definedName>
    <definedName name="協力会社ＰＡＸ１">'[11]協力会社(1999.3.31）'!$A$1</definedName>
    <definedName name="協和電機">#REF!</definedName>
    <definedName name="極東電子">#REF!</definedName>
    <definedName name="九月">[2]廃棄物!$Q$394</definedName>
    <definedName name="区分番号">[5]別紙2!$D$9:$D$23</definedName>
    <definedName name="駒谷電機">#REF!</definedName>
    <definedName name="空調ｼｽﾃﾑ">#REF!</definedName>
    <definedName name="係数">[9]係数!$D$12:$H$42</definedName>
    <definedName name="携帯電話">#REF!</definedName>
    <definedName name="経費">[10]経費計画!#REF!</definedName>
    <definedName name="元号">[9]係数!$E$108</definedName>
    <definedName name="五月">[2]廃棄物!$I$394</definedName>
    <definedName name="厚生費１A1">#REF!</definedName>
    <definedName name="厚生費２A47">#REF!</definedName>
    <definedName name="厚生費基本A154">#REF!</definedName>
    <definedName name="黒沢音工">#REF!</definedName>
    <definedName name="黒沢秩父">#REF!</definedName>
    <definedName name="佐藤">#REF!</definedName>
    <definedName name="佐藤１">#REF!</definedName>
    <definedName name="三月">[2]廃棄物!$AC$394</definedName>
    <definedName name="使用エネルギー">'[9]STEP１（第１入力頁）'!$D$39:$D$42</definedName>
    <definedName name="支給日数">[12]ﾊﾟｰﾄ名簿97.09!#REF!</definedName>
    <definedName name="支給率">[12]ﾊﾟｰﾄ名簿97.09!#REF!</definedName>
    <definedName name="支払計画">#REF!</definedName>
    <definedName name="資金コスト">#REF!</definedName>
    <definedName name="資金繰">#REF!</definedName>
    <definedName name="事業者の分類">'[9]STEP１（第１入力頁）'!$L$59</definedName>
    <definedName name="七月">[2]廃棄物!$M$394</definedName>
    <definedName name="実施時期">[5]別紙2!$H$9:$H$23</definedName>
    <definedName name="芝電機">#REF!</definedName>
    <definedName name="手形回収">#REF!</definedName>
    <definedName name="手数料１B51">[13]手数料!#REF!</definedName>
    <definedName name="手数料２B103">[13]手数料!#REF!</definedName>
    <definedName name="手数料基本B155">[13]手数料!#REF!</definedName>
    <definedName name="十一月">[2]廃棄物!$U$394</definedName>
    <definedName name="十月">[2]廃棄物!$S$394</definedName>
    <definedName name="十二">[2]廃棄物!$W$394</definedName>
    <definedName name="十二月">[2]廃棄物!$W$394</definedName>
    <definedName name="新座">#REF!</definedName>
    <definedName name="人員計画">#REF!</definedName>
    <definedName name="人件費">#REF!</definedName>
    <definedName name="須藤電機">#REF!</definedName>
    <definedName name="図">#REF!</definedName>
    <definedName name="推進">#REF!</definedName>
    <definedName name="石川志">#REF!</definedName>
    <definedName name="石川町">#REF!</definedName>
    <definedName name="石川内">#REF!</definedName>
    <definedName name="石川白">#REF!</definedName>
    <definedName name="石川本">#REF!</definedName>
    <definedName name="石川門">#REF!</definedName>
    <definedName name="前田電子">#REF!</definedName>
    <definedName name="双葉館山">#REF!</definedName>
    <definedName name="双葉本社">#REF!</definedName>
    <definedName name="相馬電機">#REF!</definedName>
    <definedName name="総利益">#REF!</definedName>
    <definedName name="損益">#REF!</definedName>
    <definedName name="他人に供給された電力CO2係数">'[9]STEP１（第１入力頁）'!$AA$50:$AA$56</definedName>
    <definedName name="太陽機器">#REF!</definedName>
    <definedName name="太陽電子">#REF!</definedName>
    <definedName name="対策名称">[5]別紙2!$G$9:$G$23</definedName>
    <definedName name="大丸電子">#REF!</definedName>
    <definedName name="大区分">[14]別紙2!$E$9:$E$23</definedName>
    <definedName name="大区分_">[5]別紙2!$E$9:$E$23</definedName>
    <definedName name="単位換算">#REF!</definedName>
    <definedName name="単位補正">[5]算定報告様式①!$AQ$6:$AQ$48</definedName>
    <definedName name="単位補正係数">#REF!</definedName>
    <definedName name="地域別CO2排出量係数">#REF!</definedName>
    <definedName name="中区分">[5]別紙2!$F$9:$F$23</definedName>
    <definedName name="中野製作所">#REF!</definedName>
    <definedName name="銚子電子">#REF!</definedName>
    <definedName name="電気">[9]係数!$B$5:$B$9</definedName>
    <definedName name="渡辺加工所">#REF!</definedName>
    <definedName name="渡辺製作所">#REF!</definedName>
    <definedName name="東一機電">#REF!</definedName>
    <definedName name="東邦電子">#REF!</definedName>
    <definedName name="特定電気事業者">[9]係数!$B$57:$B$70</definedName>
    <definedName name="内職共同">#REF!</definedName>
    <definedName name="南州工業">#REF!</definedName>
    <definedName name="二月">[2]廃棄物!$AA$394</definedName>
    <definedName name="廃酸効果">[2]廃棄物!$B$415</definedName>
    <definedName name="八月">[2]廃棄物!$O$394</definedName>
    <definedName name="販売費A1">#REF!</definedName>
    <definedName name="非エネ単位補正">[5]算定報告様式②!$T$6:$T$51</definedName>
    <definedName name="備考">[5]別紙2!$I$9:$I$23</definedName>
    <definedName name="表">[8]ｼｰﾄ!#REF!</definedName>
    <definedName name="部署">[15]AC201!#REF!</definedName>
    <definedName name="平均単価">#REF!</definedName>
    <definedName name="峰栄電機">#REF!</definedName>
    <definedName name="堀松">#REF!</definedName>
    <definedName name="本社">#REF!</definedName>
    <definedName name="密接な値">[9]係数!$B$108:$B$159</definedName>
    <definedName name="名簿">[16]名簿!$A$1:$B$20</definedName>
    <definedName name="六月">[2]廃棄物!$K$394</definedName>
    <definedName name="和永">#REF!</definedName>
    <definedName name="和信電子工業">#REF!</definedName>
    <definedName name="廣瀬電子">#REF!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29" l="1"/>
  <c r="R4" i="29"/>
  <c r="Q5" i="29"/>
  <c r="Q4" i="29"/>
  <c r="P5" i="29"/>
  <c r="P4" i="29"/>
  <c r="K11" i="29"/>
  <c r="J11" i="29"/>
  <c r="D11" i="29"/>
  <c r="I11" i="29"/>
  <c r="H11" i="29"/>
  <c r="G11" i="29"/>
  <c r="F11" i="29"/>
  <c r="E11" i="29"/>
</calcChain>
</file>

<file path=xl/sharedStrings.xml><?xml version="1.0" encoding="utf-8"?>
<sst xmlns="http://schemas.openxmlformats.org/spreadsheetml/2006/main" count="108" uniqueCount="64">
  <si>
    <t>2021年</t>
    <rPh sb="4" eb="5">
      <t>ネn</t>
    </rPh>
    <phoneticPr fontId="6"/>
  </si>
  <si>
    <t>2020年</t>
    <rPh sb="4" eb="5">
      <t>ネn</t>
    </rPh>
    <phoneticPr fontId="6"/>
  </si>
  <si>
    <t>2019年</t>
    <rPh sb="4" eb="5">
      <t>ネn</t>
    </rPh>
    <phoneticPr fontId="6"/>
  </si>
  <si>
    <t>2018年</t>
    <rPh sb="4" eb="5">
      <t>ネn</t>
    </rPh>
    <phoneticPr fontId="6"/>
  </si>
  <si>
    <t>2017年</t>
    <rPh sb="4" eb="5">
      <t>ネn</t>
    </rPh>
    <phoneticPr fontId="6"/>
  </si>
  <si>
    <t>2016年</t>
    <rPh sb="4" eb="5">
      <t>ネn</t>
    </rPh>
    <phoneticPr fontId="6"/>
  </si>
  <si>
    <t>2015年</t>
    <rPh sb="4" eb="5">
      <t>ネn</t>
    </rPh>
    <phoneticPr fontId="6"/>
  </si>
  <si>
    <t>2014年</t>
    <rPh sb="4" eb="5">
      <t>ネn</t>
    </rPh>
    <phoneticPr fontId="6"/>
  </si>
  <si>
    <t>2013年</t>
    <rPh sb="4" eb="5">
      <t>ネn</t>
    </rPh>
    <phoneticPr fontId="6"/>
  </si>
  <si>
    <t>2012年</t>
    <rPh sb="4" eb="5">
      <t>ネn</t>
    </rPh>
    <phoneticPr fontId="6"/>
  </si>
  <si>
    <t>2011年</t>
    <rPh sb="4" eb="5">
      <t>ネn</t>
    </rPh>
    <phoneticPr fontId="6"/>
  </si>
  <si>
    <t>　連結売上高原単位</t>
    <rPh sb="1" eb="3">
      <t>レンケテゥ</t>
    </rPh>
    <rPh sb="3" eb="9">
      <t>ウリアゲダカゲ</t>
    </rPh>
    <phoneticPr fontId="6"/>
  </si>
  <si>
    <r>
      <t>　CO</t>
    </r>
    <r>
      <rPr>
        <sz val="9"/>
        <color theme="1"/>
        <rFont val="游ゴシック"/>
        <family val="3"/>
        <charset val="128"/>
      </rPr>
      <t>2</t>
    </r>
    <r>
      <rPr>
        <sz val="11"/>
        <color theme="1"/>
        <rFont val="Yu Gothic"/>
        <family val="2"/>
        <scheme val="minor"/>
      </rPr>
      <t>排出量</t>
    </r>
    <phoneticPr fontId="6"/>
  </si>
  <si>
    <t>-</t>
  </si>
  <si>
    <t>2021年度</t>
  </si>
  <si>
    <t>2020年度</t>
  </si>
  <si>
    <t>生産拠点計</t>
  </si>
  <si>
    <t>Scope1</t>
  </si>
  <si>
    <t>Scope2</t>
  </si>
  <si>
    <t>Scope3</t>
  </si>
  <si>
    <t>-</t>
    <phoneticPr fontId="4"/>
  </si>
  <si>
    <t>GJ</t>
  </si>
  <si>
    <t>t</t>
  </si>
  <si>
    <t>単位</t>
    <rPh sb="0" eb="2">
      <t>タンイ</t>
    </rPh>
    <phoneticPr fontId="10"/>
  </si>
  <si>
    <t>2013年度</t>
  </si>
  <si>
    <t>2014年度</t>
  </si>
  <si>
    <t>2015年度</t>
  </si>
  <si>
    <t>2016年度</t>
  </si>
  <si>
    <t>2017年度</t>
  </si>
  <si>
    <t>2018年度</t>
  </si>
  <si>
    <t>2019年度</t>
  </si>
  <si>
    <t>増減</t>
    <rPh sb="0" eb="2">
      <t>ゾウゲン</t>
    </rPh>
    <phoneticPr fontId="10"/>
  </si>
  <si>
    <t>電力使用量</t>
    <rPh sb="0" eb="2">
      <t>デンリョク</t>
    </rPh>
    <rPh sb="2" eb="5">
      <t>シヨウリョウ</t>
    </rPh>
    <phoneticPr fontId="10"/>
  </si>
  <si>
    <t>千kWh</t>
    <phoneticPr fontId="10"/>
  </si>
  <si>
    <t>熱量</t>
    <rPh sb="0" eb="2">
      <t>ネツリョウ</t>
    </rPh>
    <phoneticPr fontId="10"/>
  </si>
  <si>
    <t>t-co2</t>
    <phoneticPr fontId="10"/>
  </si>
  <si>
    <t>上水</t>
    <rPh sb="0" eb="1">
      <t>ジョウ</t>
    </rPh>
    <rPh sb="1" eb="2">
      <t>スイ</t>
    </rPh>
    <phoneticPr fontId="10"/>
  </si>
  <si>
    <t>m3</t>
  </si>
  <si>
    <t>地下水</t>
    <rPh sb="0" eb="3">
      <t>チカスイ</t>
    </rPh>
    <phoneticPr fontId="10"/>
  </si>
  <si>
    <t>工業用水</t>
    <rPh sb="0" eb="2">
      <t>コウギョウ</t>
    </rPh>
    <rPh sb="2" eb="4">
      <t>ヨウスイ</t>
    </rPh>
    <phoneticPr fontId="10"/>
  </si>
  <si>
    <t>用紙購入量</t>
    <rPh sb="0" eb="2">
      <t>ヨウシ</t>
    </rPh>
    <rPh sb="2" eb="5">
      <t>コウニュウリョウ</t>
    </rPh>
    <phoneticPr fontId="10"/>
  </si>
  <si>
    <t>硫黄酸化物量</t>
    <phoneticPr fontId="10"/>
  </si>
  <si>
    <t>窒素酸化物量</t>
    <phoneticPr fontId="10"/>
  </si>
  <si>
    <t>PRTR 大気排出量</t>
    <phoneticPr fontId="10"/>
  </si>
  <si>
    <t>PRTR 水系排出量</t>
    <phoneticPr fontId="10"/>
  </si>
  <si>
    <t>PRTR 廃棄物排出量</t>
    <phoneticPr fontId="10"/>
  </si>
  <si>
    <t>廃棄物 総排出量</t>
    <phoneticPr fontId="10"/>
  </si>
  <si>
    <t>内廃プラスチック</t>
    <rPh sb="0" eb="1">
      <t>ウチ</t>
    </rPh>
    <rPh sb="1" eb="2">
      <t>ハイ</t>
    </rPh>
    <phoneticPr fontId="10"/>
  </si>
  <si>
    <t>廃棄物 再資源化量</t>
    <phoneticPr fontId="10"/>
  </si>
  <si>
    <t>廃棄物 最終処分量</t>
    <phoneticPr fontId="10"/>
  </si>
  <si>
    <t>2022年度</t>
    <phoneticPr fontId="4"/>
  </si>
  <si>
    <t>取水量</t>
    <rPh sb="0" eb="3">
      <t>シュスイリョウ</t>
    </rPh>
    <phoneticPr fontId="4"/>
  </si>
  <si>
    <t>取水量の売上高原単位</t>
    <rPh sb="0" eb="3">
      <t>シュスイリョウ</t>
    </rPh>
    <rPh sb="4" eb="10">
      <t>ウリアゲダカゲンタンイ</t>
    </rPh>
    <phoneticPr fontId="4"/>
  </si>
  <si>
    <t>千m³</t>
    <phoneticPr fontId="4"/>
  </si>
  <si>
    <t>生産拠点計</t>
    <rPh sb="0" eb="2">
      <t>セイサン</t>
    </rPh>
    <phoneticPr fontId="4"/>
  </si>
  <si>
    <t>環境パフォーマンスデータ</t>
    <rPh sb="0" eb="2">
      <t>カンキョウ</t>
    </rPh>
    <phoneticPr fontId="10"/>
  </si>
  <si>
    <r>
      <rPr>
        <sz val="12"/>
        <rFont val="Noto Sans JP"/>
        <family val="3"/>
        <charset val="128"/>
      </rPr>
      <t>国内非生産拠点計</t>
    </r>
    <rPh sb="0" eb="2">
      <t>コクナイ</t>
    </rPh>
    <phoneticPr fontId="4"/>
  </si>
  <si>
    <r>
      <rPr>
        <sz val="12"/>
        <rFont val="Noto Sans JP"/>
        <family val="3"/>
        <charset val="128"/>
      </rPr>
      <t>国内生産拠点計</t>
    </r>
    <rPh sb="0" eb="2">
      <t>コクナイ</t>
    </rPh>
    <phoneticPr fontId="4"/>
  </si>
  <si>
    <t>2021年度</t>
    <rPh sb="4" eb="6">
      <t>ネンド</t>
    </rPh>
    <phoneticPr fontId="10"/>
  </si>
  <si>
    <t>2022年度</t>
    <rPh sb="4" eb="6">
      <t>ネンド</t>
    </rPh>
    <phoneticPr fontId="10"/>
  </si>
  <si>
    <t>電力使用量合計</t>
    <rPh sb="0" eb="5">
      <t>デンリョクシヨウリョウ</t>
    </rPh>
    <rPh sb="5" eb="7">
      <t>ゴウケイ</t>
    </rPh>
    <phoneticPr fontId="10"/>
  </si>
  <si>
    <t>Scope1＆2合計</t>
    <rPh sb="8" eb="10">
      <t>ゴウケイ</t>
    </rPh>
    <phoneticPr fontId="10"/>
  </si>
  <si>
    <t>千㎥/10億円</t>
    <phoneticPr fontId="10"/>
  </si>
  <si>
    <r>
      <t>CO</t>
    </r>
    <r>
      <rPr>
        <sz val="8"/>
        <rFont val="Noto Sans JP"/>
        <family val="3"/>
        <charset val="128"/>
      </rPr>
      <t>2</t>
    </r>
    <r>
      <rPr>
        <sz val="11"/>
        <rFont val="Noto Sans JP"/>
        <family val="3"/>
        <charset val="128"/>
      </rPr>
      <t>排出量</t>
    </r>
    <rPh sb="3" eb="5">
      <t>ハイシュツ</t>
    </rPh>
    <rPh sb="5" eb="6">
      <t>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</si>
</sst>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_ ;[Red]\-#,##0\ "/>
    <numFmt numFmtId="178" formatCode="0.000%"/>
    <numFmt numFmtId="179" formatCode="#,##0.0_ ;[Red]\-#,##0.0\ "/>
    <numFmt numFmtId="180" formatCode="#,##0.00_ ;[Red]\-#,##0.00\ "/>
    <numFmt numFmtId="181" formatCode="#,##0_);[Red]\(#,##0\)"/>
  </numFmts>
  <fonts count="18">
    <font>
      <sz val="11"/>
      <color theme="1"/>
      <name val="Yu Gothic"/>
      <family val="2"/>
      <scheme val="minor"/>
    </font>
    <font>
      <sz val="11"/>
      <color theme="1"/>
      <name val="BIZ UDPゴシック"/>
      <family val="2"/>
      <charset val="128"/>
    </font>
    <font>
      <sz val="11"/>
      <color theme="1"/>
      <name val="BIZ UDPゴシック"/>
      <family val="2"/>
      <charset val="128"/>
    </font>
    <font>
      <sz val="11"/>
      <color theme="1"/>
      <name val="Yu Gothic"/>
      <family val="2"/>
      <charset val="128"/>
      <scheme val="minor"/>
    </font>
    <font>
      <sz val="6"/>
      <name val="Yu Gothic"/>
      <family val="3"/>
      <charset val="128"/>
      <scheme val="minor"/>
    </font>
    <font>
      <sz val="12"/>
      <color theme="1"/>
      <name val="Yu Gothic"/>
      <family val="2"/>
      <charset val="128"/>
      <scheme val="minor"/>
    </font>
    <font>
      <sz val="6"/>
      <name val="Yu Gothic"/>
      <family val="2"/>
      <charset val="128"/>
      <scheme val="minor"/>
    </font>
    <font>
      <sz val="9"/>
      <color theme="1"/>
      <name val="游ゴシック"/>
      <family val="3"/>
      <charset val="128"/>
    </font>
    <font>
      <u/>
      <sz val="11"/>
      <color theme="10"/>
      <name val="BIZ UDPゴシック"/>
      <family val="2"/>
      <charset val="128"/>
    </font>
    <font>
      <sz val="11"/>
      <name val="ＭＳ Ｐゴシック"/>
      <family val="3"/>
      <charset val="128"/>
    </font>
    <font>
      <sz val="6"/>
      <name val="ＭＳ Ｐゴシック"/>
      <family val="3"/>
      <charset val="128"/>
    </font>
    <font>
      <b/>
      <sz val="11"/>
      <name val="Noto Sans JP"/>
      <family val="3"/>
      <charset val="128"/>
    </font>
    <font>
      <sz val="11"/>
      <name val="Noto Sans JP"/>
      <family val="3"/>
      <charset val="128"/>
    </font>
    <font>
      <sz val="11"/>
      <color theme="1"/>
      <name val="Noto Sans JP"/>
      <family val="3"/>
      <charset val="128"/>
    </font>
    <font>
      <b/>
      <sz val="11"/>
      <color theme="1"/>
      <name val="Noto Sans JP"/>
      <family val="3"/>
      <charset val="128"/>
    </font>
    <font>
      <sz val="11"/>
      <color rgb="FFFF0000"/>
      <name val="Noto Sans JP"/>
      <family val="3"/>
      <charset val="128"/>
    </font>
    <font>
      <sz val="12"/>
      <name val="Noto Sans JP"/>
      <family val="3"/>
      <charset val="128"/>
    </font>
    <font>
      <sz val="8"/>
      <name val="Noto Sans JP"/>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theme="1"/>
      </right>
      <top style="medium">
        <color indexed="64"/>
      </top>
      <bottom style="thin">
        <color indexed="64"/>
      </bottom>
      <diagonal/>
    </border>
    <border>
      <left/>
      <right style="medium">
        <color theme="1"/>
      </right>
      <top style="medium">
        <color theme="1"/>
      </top>
      <bottom style="thin">
        <color theme="1"/>
      </bottom>
      <diagonal/>
    </border>
    <border>
      <left style="thin">
        <color indexed="64"/>
      </left>
      <right style="thin">
        <color theme="1"/>
      </right>
      <top style="thin">
        <color theme="1"/>
      </top>
      <bottom style="medium">
        <color indexed="64"/>
      </bottom>
      <diagonal/>
    </border>
    <border>
      <left/>
      <right style="medium">
        <color theme="1"/>
      </right>
      <top style="thin">
        <color indexed="64"/>
      </top>
      <bottom style="medium">
        <color theme="1"/>
      </bottom>
      <diagonal/>
    </border>
    <border>
      <left style="thin">
        <color indexed="64"/>
      </left>
      <right style="thin">
        <color theme="1"/>
      </right>
      <top style="thin">
        <color indexed="64"/>
      </top>
      <bottom style="thin">
        <color theme="1"/>
      </bottom>
      <diagonal/>
    </border>
    <border>
      <left/>
      <right style="medium">
        <color theme="1"/>
      </right>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top/>
      <bottom/>
      <diagonal/>
    </border>
    <border>
      <left/>
      <right style="thin">
        <color indexed="64"/>
      </right>
      <top/>
      <bottom/>
      <diagonal/>
    </border>
    <border>
      <left style="medium">
        <color theme="1"/>
      </left>
      <right/>
      <top/>
      <bottom/>
      <diagonal/>
    </border>
  </borders>
  <cellStyleXfs count="11">
    <xf numFmtId="0" fontId="0" fillId="0" borderId="0"/>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1" fillId="0" borderId="0">
      <alignment vertical="center"/>
    </xf>
  </cellStyleXfs>
  <cellXfs count="85">
    <xf numFmtId="0" fontId="0" fillId="0" borderId="0" xfId="0"/>
    <xf numFmtId="0" fontId="5" fillId="0" borderId="0" xfId="1">
      <alignment vertical="center"/>
    </xf>
    <xf numFmtId="0" fontId="11" fillId="0" borderId="0" xfId="7" applyFont="1" applyAlignment="1">
      <alignment horizontal="left" vertical="center"/>
    </xf>
    <xf numFmtId="0" fontId="12" fillId="0" borderId="0" xfId="7" applyFont="1" applyAlignment="1">
      <alignment horizontal="left" vertical="center"/>
    </xf>
    <xf numFmtId="0" fontId="12" fillId="0" borderId="4" xfId="7" applyFont="1" applyBorder="1" applyAlignment="1">
      <alignment horizontal="left" vertical="center"/>
    </xf>
    <xf numFmtId="0" fontId="12" fillId="0" borderId="1" xfId="7" applyFont="1" applyBorder="1" applyAlignment="1">
      <alignment horizontal="left" vertical="center"/>
    </xf>
    <xf numFmtId="0" fontId="12" fillId="0" borderId="5" xfId="7" applyFont="1" applyBorder="1" applyAlignment="1">
      <alignment horizontal="left" vertical="center"/>
    </xf>
    <xf numFmtId="0" fontId="12" fillId="0" borderId="6" xfId="7" applyFont="1" applyBorder="1" applyAlignment="1">
      <alignment horizontal="left" vertical="center"/>
    </xf>
    <xf numFmtId="0" fontId="12" fillId="0" borderId="8" xfId="7" applyFont="1" applyBorder="1" applyAlignment="1">
      <alignment horizontal="left" vertical="center"/>
    </xf>
    <xf numFmtId="0" fontId="12" fillId="0" borderId="9" xfId="7" applyFont="1" applyBorder="1" applyAlignment="1">
      <alignment horizontal="left" vertical="center"/>
    </xf>
    <xf numFmtId="0" fontId="12" fillId="0" borderId="12" xfId="7" applyFont="1" applyBorder="1" applyAlignment="1">
      <alignment horizontal="left" vertical="center"/>
    </xf>
    <xf numFmtId="0" fontId="11" fillId="0" borderId="13" xfId="7" applyFont="1" applyBorder="1" applyAlignment="1">
      <alignment horizontal="left" vertical="center"/>
    </xf>
    <xf numFmtId="38" fontId="11" fillId="0" borderId="10" xfId="8" applyFont="1" applyBorder="1" applyAlignment="1">
      <alignment horizontal="center" vertical="center"/>
    </xf>
    <xf numFmtId="38" fontId="13" fillId="0" borderId="1" xfId="8" applyFont="1" applyBorder="1" applyAlignment="1">
      <alignment horizontal="center" vertical="center"/>
    </xf>
    <xf numFmtId="38" fontId="13" fillId="0" borderId="5" xfId="8" applyFont="1" applyBorder="1" applyAlignment="1">
      <alignment horizontal="right" vertical="center"/>
    </xf>
    <xf numFmtId="38" fontId="12" fillId="0" borderId="5" xfId="8" applyFont="1" applyBorder="1" applyAlignment="1">
      <alignment horizontal="right" vertical="center"/>
    </xf>
    <xf numFmtId="38" fontId="13" fillId="0" borderId="5" xfId="8" applyFont="1" applyFill="1" applyBorder="1" applyAlignment="1">
      <alignment horizontal="right" vertical="center"/>
    </xf>
    <xf numFmtId="38" fontId="12" fillId="0" borderId="5" xfId="8" applyFont="1" applyFill="1" applyBorder="1" applyAlignment="1">
      <alignment horizontal="right" vertical="center"/>
    </xf>
    <xf numFmtId="38" fontId="13" fillId="0" borderId="1" xfId="8" applyFont="1" applyBorder="1" applyAlignment="1">
      <alignment horizontal="right" vertical="center"/>
    </xf>
    <xf numFmtId="38" fontId="12" fillId="0" borderId="1" xfId="8" applyFont="1" applyBorder="1" applyAlignment="1">
      <alignment horizontal="right" vertical="center"/>
    </xf>
    <xf numFmtId="38" fontId="13" fillId="0" borderId="1" xfId="8" applyFont="1" applyFill="1" applyBorder="1" applyAlignment="1">
      <alignment horizontal="right" vertical="center"/>
    </xf>
    <xf numFmtId="176" fontId="13" fillId="0" borderId="1" xfId="8" applyNumberFormat="1" applyFont="1" applyBorder="1" applyAlignment="1">
      <alignment horizontal="right" vertical="center"/>
    </xf>
    <xf numFmtId="176" fontId="12" fillId="0" borderId="1" xfId="8" applyNumberFormat="1" applyFont="1" applyBorder="1" applyAlignment="1">
      <alignment horizontal="right" vertical="center"/>
    </xf>
    <xf numFmtId="176" fontId="13" fillId="0" borderId="1" xfId="8" applyNumberFormat="1" applyFont="1" applyFill="1" applyBorder="1" applyAlignment="1">
      <alignment horizontal="right" vertical="center"/>
    </xf>
    <xf numFmtId="40" fontId="12" fillId="0" borderId="1" xfId="8" applyNumberFormat="1" applyFont="1" applyBorder="1" applyAlignment="1">
      <alignment horizontal="right" vertical="center"/>
    </xf>
    <xf numFmtId="40" fontId="12" fillId="0" borderId="1" xfId="8" applyNumberFormat="1" applyFont="1" applyFill="1" applyBorder="1" applyAlignment="1">
      <alignment horizontal="right" vertical="center"/>
    </xf>
    <xf numFmtId="40" fontId="12" fillId="3" borderId="2" xfId="8" applyNumberFormat="1" applyFont="1" applyFill="1" applyBorder="1" applyAlignment="1">
      <alignment horizontal="right" vertical="center"/>
    </xf>
    <xf numFmtId="179" fontId="12" fillId="3" borderId="2" xfId="8" applyNumberFormat="1" applyFont="1" applyFill="1" applyBorder="1" applyAlignment="1">
      <alignment horizontal="right" vertical="center"/>
    </xf>
    <xf numFmtId="180" fontId="12" fillId="3" borderId="2" xfId="8" applyNumberFormat="1" applyFont="1" applyFill="1" applyBorder="1" applyAlignment="1">
      <alignment horizontal="right" vertical="center"/>
    </xf>
    <xf numFmtId="177" fontId="12" fillId="3" borderId="2" xfId="8" applyNumberFormat="1" applyFont="1" applyFill="1" applyBorder="1" applyAlignment="1">
      <alignment horizontal="right" vertical="center"/>
    </xf>
    <xf numFmtId="38" fontId="13" fillId="0" borderId="4" xfId="8" applyFont="1" applyBorder="1" applyAlignment="1">
      <alignment horizontal="right" vertical="center"/>
    </xf>
    <xf numFmtId="38" fontId="12" fillId="0" borderId="4" xfId="8" applyFont="1" applyBorder="1" applyAlignment="1">
      <alignment horizontal="right" vertical="center"/>
    </xf>
    <xf numFmtId="38" fontId="13" fillId="0" borderId="4" xfId="8" applyFont="1" applyFill="1" applyBorder="1" applyAlignment="1">
      <alignment horizontal="right" vertical="center"/>
    </xf>
    <xf numFmtId="177" fontId="12" fillId="3" borderId="7" xfId="8" applyNumberFormat="1" applyFont="1" applyFill="1" applyBorder="1" applyAlignment="1">
      <alignment horizontal="right" vertical="center"/>
    </xf>
    <xf numFmtId="38" fontId="13" fillId="0" borderId="9" xfId="8" applyFont="1" applyBorder="1" applyAlignment="1">
      <alignment horizontal="right" vertical="center"/>
    </xf>
    <xf numFmtId="38" fontId="12" fillId="0" borderId="9" xfId="8" applyFont="1" applyBorder="1" applyAlignment="1">
      <alignment horizontal="right" vertical="center"/>
    </xf>
    <xf numFmtId="38" fontId="13" fillId="0" borderId="9" xfId="8" applyFont="1" applyFill="1" applyBorder="1" applyAlignment="1">
      <alignment horizontal="right" vertical="center"/>
    </xf>
    <xf numFmtId="177" fontId="12" fillId="3" borderId="11" xfId="8" applyNumberFormat="1" applyFont="1" applyFill="1" applyBorder="1" applyAlignment="1">
      <alignment horizontal="right" vertical="center"/>
    </xf>
    <xf numFmtId="0" fontId="12" fillId="0" borderId="1" xfId="7" applyFont="1" applyBorder="1" applyAlignment="1">
      <alignment horizontal="center" vertical="center"/>
    </xf>
    <xf numFmtId="0" fontId="12" fillId="0" borderId="4" xfId="7" applyFont="1" applyBorder="1" applyAlignment="1">
      <alignment horizontal="center" vertical="center"/>
    </xf>
    <xf numFmtId="0" fontId="12" fillId="0" borderId="5" xfId="7" applyFont="1" applyBorder="1" applyAlignment="1">
      <alignment horizontal="center" vertical="center"/>
    </xf>
    <xf numFmtId="0" fontId="12" fillId="4" borderId="1" xfId="7" applyFont="1" applyFill="1" applyBorder="1" applyAlignment="1">
      <alignment horizontal="center" vertical="center"/>
    </xf>
    <xf numFmtId="38" fontId="12" fillId="0" borderId="10" xfId="8" applyFont="1" applyFill="1" applyBorder="1" applyAlignment="1">
      <alignment horizontal="right" vertical="center"/>
    </xf>
    <xf numFmtId="178" fontId="12" fillId="0" borderId="1" xfId="7" applyNumberFormat="1" applyFont="1" applyBorder="1" applyAlignment="1">
      <alignment horizontal="right" vertical="center"/>
    </xf>
    <xf numFmtId="177" fontId="12" fillId="3" borderId="14" xfId="8" applyNumberFormat="1" applyFont="1" applyFill="1" applyBorder="1" applyAlignment="1">
      <alignment horizontal="right" vertical="center"/>
    </xf>
    <xf numFmtId="177" fontId="12" fillId="3" borderId="18" xfId="8" applyNumberFormat="1" applyFont="1" applyFill="1" applyBorder="1" applyAlignment="1">
      <alignment horizontal="right" vertical="center"/>
    </xf>
    <xf numFmtId="0" fontId="12" fillId="0" borderId="10" xfId="7" applyFont="1" applyBorder="1" applyAlignment="1">
      <alignment horizontal="left" vertical="center"/>
    </xf>
    <xf numFmtId="0" fontId="12" fillId="0" borderId="10" xfId="7" applyFont="1" applyBorder="1" applyAlignment="1">
      <alignment horizontal="center" vertical="center"/>
    </xf>
    <xf numFmtId="0" fontId="12" fillId="0" borderId="6" xfId="7" applyFont="1" applyBorder="1" applyAlignment="1">
      <alignment horizontal="center" vertical="center"/>
    </xf>
    <xf numFmtId="0" fontId="12" fillId="0" borderId="20" xfId="7" applyFont="1" applyBorder="1" applyAlignment="1">
      <alignment horizontal="center" vertical="center"/>
    </xf>
    <xf numFmtId="38" fontId="15" fillId="2" borderId="5" xfId="8" applyFont="1" applyFill="1" applyBorder="1" applyAlignment="1">
      <alignment horizontal="right" vertical="center"/>
    </xf>
    <xf numFmtId="38" fontId="15" fillId="2" borderId="1" xfId="8" applyFont="1" applyFill="1" applyBorder="1" applyAlignment="1">
      <alignment horizontal="right" vertical="center"/>
    </xf>
    <xf numFmtId="38" fontId="15" fillId="2" borderId="4" xfId="8" applyFont="1" applyFill="1" applyBorder="1" applyAlignment="1">
      <alignment horizontal="right" vertical="center"/>
    </xf>
    <xf numFmtId="38" fontId="15" fillId="2" borderId="15" xfId="8" applyFont="1" applyFill="1" applyBorder="1" applyAlignment="1">
      <alignment horizontal="right" vertical="center"/>
    </xf>
    <xf numFmtId="38" fontId="15" fillId="2" borderId="19" xfId="8" applyFont="1" applyFill="1" applyBorder="1" applyAlignment="1">
      <alignment horizontal="right" vertical="center"/>
    </xf>
    <xf numFmtId="38" fontId="15" fillId="2" borderId="17" xfId="8" applyFont="1" applyFill="1" applyBorder="1" applyAlignment="1">
      <alignment horizontal="right" vertical="center"/>
    </xf>
    <xf numFmtId="40" fontId="15" fillId="2" borderId="1" xfId="8" applyNumberFormat="1" applyFont="1" applyFill="1" applyBorder="1" applyAlignment="1">
      <alignment horizontal="right" vertical="center"/>
    </xf>
    <xf numFmtId="176" fontId="15" fillId="2" borderId="1" xfId="8" applyNumberFormat="1" applyFont="1" applyFill="1" applyBorder="1" applyAlignment="1">
      <alignment horizontal="right" vertical="center"/>
    </xf>
    <xf numFmtId="38" fontId="15" fillId="2" borderId="1" xfId="8" applyFont="1" applyFill="1" applyBorder="1" applyAlignment="1">
      <alignment horizontal="center" vertical="center"/>
    </xf>
    <xf numFmtId="177" fontId="11" fillId="3" borderId="16" xfId="8" applyNumberFormat="1" applyFont="1" applyFill="1" applyBorder="1" applyAlignment="1">
      <alignment horizontal="center" vertical="center"/>
    </xf>
    <xf numFmtId="178" fontId="12" fillId="0" borderId="21" xfId="7" applyNumberFormat="1" applyFont="1" applyBorder="1" applyAlignment="1">
      <alignment horizontal="right" vertical="center"/>
    </xf>
    <xf numFmtId="178" fontId="12" fillId="0" borderId="21" xfId="7" applyNumberFormat="1" applyFont="1" applyFill="1" applyBorder="1" applyAlignment="1">
      <alignment horizontal="right" vertical="center"/>
    </xf>
    <xf numFmtId="9" fontId="11" fillId="0" borderId="0" xfId="7" applyNumberFormat="1" applyFont="1" applyAlignment="1">
      <alignment horizontal="left" vertical="center"/>
    </xf>
    <xf numFmtId="9" fontId="12" fillId="0" borderId="0" xfId="7" applyNumberFormat="1" applyFont="1" applyAlignment="1">
      <alignment horizontal="left" vertical="center"/>
    </xf>
    <xf numFmtId="181" fontId="12" fillId="0" borderId="1" xfId="7" applyNumberFormat="1" applyFont="1" applyBorder="1" applyAlignment="1">
      <alignment horizontal="right" vertical="center"/>
    </xf>
    <xf numFmtId="178" fontId="12" fillId="0" borderId="23" xfId="7" applyNumberFormat="1" applyFont="1" applyBorder="1" applyAlignment="1">
      <alignment horizontal="right" vertical="center"/>
    </xf>
    <xf numFmtId="0" fontId="11" fillId="0" borderId="0" xfId="7" applyFont="1" applyBorder="1" applyAlignment="1">
      <alignment horizontal="left" vertical="center"/>
    </xf>
    <xf numFmtId="0" fontId="12" fillId="0" borderId="22" xfId="7" applyFont="1" applyFill="1" applyBorder="1" applyAlignment="1">
      <alignment horizontal="center" vertical="center"/>
    </xf>
    <xf numFmtId="0" fontId="12" fillId="0" borderId="21" xfId="7" applyFont="1" applyFill="1" applyBorder="1" applyAlignment="1">
      <alignment horizontal="center" vertical="center"/>
    </xf>
    <xf numFmtId="178" fontId="12" fillId="4" borderId="1" xfId="7" applyNumberFormat="1" applyFont="1" applyFill="1" applyBorder="1" applyAlignment="1">
      <alignment horizontal="center" vertical="center"/>
    </xf>
    <xf numFmtId="0" fontId="13" fillId="0" borderId="0" xfId="0" applyFont="1"/>
    <xf numFmtId="9" fontId="13" fillId="0" borderId="0" xfId="0" applyNumberFormat="1" applyFont="1"/>
    <xf numFmtId="178" fontId="13" fillId="0" borderId="0" xfId="0" applyNumberFormat="1" applyFont="1"/>
    <xf numFmtId="0" fontId="13" fillId="0" borderId="0" xfId="0" applyFont="1" applyBorder="1"/>
    <xf numFmtId="0" fontId="13" fillId="0" borderId="21" xfId="0" applyFont="1" applyBorder="1"/>
    <xf numFmtId="178" fontId="12" fillId="0" borderId="0" xfId="0" applyNumberFormat="1" applyFont="1"/>
    <xf numFmtId="0" fontId="12" fillId="0" borderId="0" xfId="0" applyFont="1"/>
    <xf numFmtId="40" fontId="12" fillId="0" borderId="1" xfId="9" applyNumberFormat="1" applyFont="1" applyFill="1" applyBorder="1" applyAlignment="1" applyProtection="1">
      <alignment horizontal="right" vertical="center" shrinkToFit="1"/>
    </xf>
    <xf numFmtId="178" fontId="12" fillId="0" borderId="22" xfId="7" applyNumberFormat="1" applyFont="1" applyBorder="1" applyAlignment="1">
      <alignment horizontal="left" vertical="center"/>
    </xf>
    <xf numFmtId="178" fontId="12" fillId="0" borderId="0" xfId="7" applyNumberFormat="1" applyFont="1" applyBorder="1" applyAlignment="1">
      <alignment horizontal="left" vertical="center"/>
    </xf>
    <xf numFmtId="0" fontId="14" fillId="4" borderId="0" xfId="0" applyFont="1" applyFill="1"/>
    <xf numFmtId="0" fontId="12" fillId="5" borderId="3" xfId="7" applyFont="1" applyFill="1" applyBorder="1" applyAlignment="1">
      <alignment horizontal="left" vertical="center"/>
    </xf>
    <xf numFmtId="0" fontId="12" fillId="5" borderId="1" xfId="7" applyFont="1" applyFill="1" applyBorder="1" applyAlignment="1">
      <alignment horizontal="center" vertical="center"/>
    </xf>
    <xf numFmtId="0" fontId="13" fillId="5" borderId="1" xfId="7" applyFont="1" applyFill="1" applyBorder="1" applyAlignment="1">
      <alignment horizontal="center" vertical="center"/>
    </xf>
    <xf numFmtId="0" fontId="12" fillId="5" borderId="2" xfId="7" applyFont="1" applyFill="1" applyBorder="1" applyAlignment="1">
      <alignment horizontal="left" vertical="center"/>
    </xf>
  </cellXfs>
  <cellStyles count="11">
    <cellStyle name="パーセント 2" xfId="4" xr:uid="{B021489A-048B-4781-B3C4-1C7375AC8A41}"/>
    <cellStyle name="ハイパーリンク 2" xfId="6" xr:uid="{9EB447FF-77EB-4526-9113-ACDBE107A57D}"/>
    <cellStyle name="桁区切り 2" xfId="8" xr:uid="{20406686-8A15-474F-96E2-A0068E4CC3EA}"/>
    <cellStyle name="桁区切り 2 2 2" xfId="9" xr:uid="{9A83E049-1F52-4F54-AD09-E4DDD0248E7F}"/>
    <cellStyle name="桁区切り 8" xfId="3" xr:uid="{4D25BCE0-4DC2-4DA3-843F-29118E2B1427}"/>
    <cellStyle name="標準" xfId="0" builtinId="0"/>
    <cellStyle name="標準 2" xfId="1" xr:uid="{B588D23C-6862-4E0B-9511-4B18FEB454E5}"/>
    <cellStyle name="標準 28" xfId="2" xr:uid="{CFE9A0F6-88E1-4440-B4BE-719E5A9C649D}"/>
    <cellStyle name="標準 3" xfId="5" xr:uid="{36B7FE11-ACD0-4FBD-98A3-AECA49EF0A23}"/>
    <cellStyle name="標準 3 2" xfId="10" xr:uid="{EED81483-03EF-493C-AD56-9A963337AEE5}"/>
    <cellStyle name="標準 4" xfId="7" xr:uid="{E3E82797-D452-40C1-91EB-A51233D0EE2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27204537821404E-2"/>
          <c:y val="8.7178793915820757E-2"/>
          <c:w val="0.85047402694331453"/>
          <c:h val="0.81215823925623754"/>
        </c:manualLayout>
      </c:layout>
      <c:barChart>
        <c:barDir val="col"/>
        <c:grouping val="clustered"/>
        <c:varyColors val="0"/>
        <c:ser>
          <c:idx val="0"/>
          <c:order val="0"/>
          <c:tx>
            <c:strRef>
              <c:f>'温室効果ガス排出量の推移（国内生産拠点 計）'!$B$5</c:f>
              <c:strCache>
                <c:ptCount val="1"/>
                <c:pt idx="0">
                  <c:v>　CO2排出量</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300" b="1" i="0" u="none" strike="noStrike" kern="1200" baseline="0">
                    <a:ln>
                      <a:noFill/>
                    </a:ln>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'温室効果ガス排出量の推移（国内生産拠点 計）'!$A$6:$A$16</c:f>
              <c:strCache>
                <c:ptCount val="11"/>
                <c:pt idx="0">
                  <c:v>2011年</c:v>
                </c:pt>
                <c:pt idx="1">
                  <c:v>2012年</c:v>
                </c:pt>
                <c:pt idx="2">
                  <c:v>2013年</c:v>
                </c:pt>
                <c:pt idx="3">
                  <c:v>2014年</c:v>
                </c:pt>
                <c:pt idx="4">
                  <c:v>2015年</c:v>
                </c:pt>
                <c:pt idx="5">
                  <c:v>2016年</c:v>
                </c:pt>
                <c:pt idx="6">
                  <c:v>2017年</c:v>
                </c:pt>
                <c:pt idx="7">
                  <c:v>2018年</c:v>
                </c:pt>
                <c:pt idx="8">
                  <c:v>2019年</c:v>
                </c:pt>
                <c:pt idx="9">
                  <c:v>2020年</c:v>
                </c:pt>
                <c:pt idx="10">
                  <c:v>2021年</c:v>
                </c:pt>
              </c:strCache>
            </c:strRef>
          </c:cat>
          <c:val>
            <c:numRef>
              <c:f>'温室効果ガス排出量の推移（国内生産拠点 計）'!$B$6:$B$16</c:f>
              <c:numCache>
                <c:formatCode>General</c:formatCode>
                <c:ptCount val="11"/>
                <c:pt idx="0">
                  <c:v>80</c:v>
                </c:pt>
                <c:pt idx="1">
                  <c:v>78</c:v>
                </c:pt>
                <c:pt idx="2">
                  <c:v>78</c:v>
                </c:pt>
                <c:pt idx="3">
                  <c:v>77</c:v>
                </c:pt>
                <c:pt idx="4">
                  <c:v>78</c:v>
                </c:pt>
                <c:pt idx="5">
                  <c:v>79</c:v>
                </c:pt>
                <c:pt idx="6">
                  <c:v>80</c:v>
                </c:pt>
                <c:pt idx="7">
                  <c:v>71</c:v>
                </c:pt>
                <c:pt idx="8">
                  <c:v>78</c:v>
                </c:pt>
                <c:pt idx="9">
                  <c:v>76</c:v>
                </c:pt>
                <c:pt idx="10">
                  <c:v>73</c:v>
                </c:pt>
              </c:numCache>
            </c:numRef>
          </c:val>
          <c:extLst>
            <c:ext xmlns:c16="http://schemas.microsoft.com/office/drawing/2014/chart" uri="{C3380CC4-5D6E-409C-BE32-E72D297353CC}">
              <c16:uniqueId val="{00000000-E79E-49D1-B628-BBD88DAD5521}"/>
            </c:ext>
          </c:extLst>
        </c:ser>
        <c:dLbls>
          <c:dLblPos val="outEnd"/>
          <c:showLegendKey val="0"/>
          <c:showVal val="1"/>
          <c:showCatName val="0"/>
          <c:showSerName val="0"/>
          <c:showPercent val="0"/>
          <c:showBubbleSize val="0"/>
        </c:dLbls>
        <c:gapWidth val="76"/>
        <c:axId val="1574239312"/>
        <c:axId val="1560702288"/>
      </c:barChart>
      <c:lineChart>
        <c:grouping val="standard"/>
        <c:varyColors val="0"/>
        <c:ser>
          <c:idx val="1"/>
          <c:order val="1"/>
          <c:tx>
            <c:strRef>
              <c:f>'温室効果ガス排出量の推移（国内生産拠点 計）'!$C$5</c:f>
              <c:strCache>
                <c:ptCount val="1"/>
                <c:pt idx="0">
                  <c:v>　連結売上高原単位</c:v>
                </c:pt>
              </c:strCache>
            </c:strRef>
          </c:tx>
          <c:spPr>
            <a:ln w="31750" cap="rnd">
              <a:solidFill>
                <a:schemeClr val="bg2">
                  <a:lumMod val="75000"/>
                </a:schemeClr>
              </a:solidFill>
              <a:round/>
              <a:headEnd type="oval"/>
              <a:tailEnd type="oval" w="med" len="med"/>
            </a:ln>
            <a:effectLst/>
          </c:spPr>
          <c:marker>
            <c:symbol val="none"/>
          </c:marker>
          <c:dPt>
            <c:idx val="1"/>
            <c:marker>
              <c:symbol val="none"/>
            </c:marker>
            <c:bubble3D val="0"/>
            <c:spPr>
              <a:ln w="31750" cap="rnd">
                <a:solidFill>
                  <a:schemeClr val="bg2">
                    <a:lumMod val="75000"/>
                  </a:schemeClr>
                </a:solidFill>
                <a:round/>
                <a:headEnd type="oval"/>
                <a:tailEnd type="diamond" w="med" len="med"/>
              </a:ln>
              <a:effectLst/>
            </c:spPr>
            <c:extLst>
              <c:ext xmlns:c16="http://schemas.microsoft.com/office/drawing/2014/chart" uri="{C3380CC4-5D6E-409C-BE32-E72D297353CC}">
                <c16:uniqueId val="{00000002-E79E-49D1-B628-BBD88DAD5521}"/>
              </c:ext>
            </c:extLst>
          </c:dPt>
          <c:dPt>
            <c:idx val="3"/>
            <c:marker>
              <c:symbol val="none"/>
            </c:marker>
            <c:bubble3D val="0"/>
            <c:spPr>
              <a:ln w="31750" cap="rnd">
                <a:solidFill>
                  <a:schemeClr val="bg2">
                    <a:lumMod val="75000"/>
                  </a:schemeClr>
                </a:solidFill>
                <a:round/>
                <a:headEnd type="diamond"/>
                <a:tailEnd type="oval" w="med" len="med"/>
              </a:ln>
              <a:effectLst/>
            </c:spPr>
            <c:extLst>
              <c:ext xmlns:c16="http://schemas.microsoft.com/office/drawing/2014/chart" uri="{C3380CC4-5D6E-409C-BE32-E72D297353CC}">
                <c16:uniqueId val="{00000004-E79E-49D1-B628-BBD88DAD5521}"/>
              </c:ext>
            </c:extLst>
          </c:dPt>
          <c:dPt>
            <c:idx val="5"/>
            <c:marker>
              <c:symbol val="none"/>
            </c:marker>
            <c:bubble3D val="0"/>
            <c:spPr>
              <a:ln w="31750" cap="rnd">
                <a:solidFill>
                  <a:schemeClr val="bg2">
                    <a:lumMod val="75000"/>
                  </a:schemeClr>
                </a:solidFill>
                <a:round/>
                <a:headEnd type="diamond"/>
                <a:tailEnd type="oval" w="med" len="med"/>
              </a:ln>
              <a:effectLst/>
            </c:spPr>
            <c:extLst>
              <c:ext xmlns:c16="http://schemas.microsoft.com/office/drawing/2014/chart" uri="{C3380CC4-5D6E-409C-BE32-E72D297353CC}">
                <c16:uniqueId val="{00000006-E79E-49D1-B628-BBD88DAD5521}"/>
              </c:ext>
            </c:extLst>
          </c:dPt>
          <c:dPt>
            <c:idx val="7"/>
            <c:marker>
              <c:symbol val="none"/>
            </c:marker>
            <c:bubble3D val="0"/>
            <c:spPr>
              <a:ln w="31750" cap="rnd">
                <a:solidFill>
                  <a:schemeClr val="bg2">
                    <a:lumMod val="75000"/>
                  </a:schemeClr>
                </a:solidFill>
                <a:round/>
                <a:headEnd type="diamond"/>
                <a:tailEnd type="oval" w="med" len="med"/>
              </a:ln>
              <a:effectLst/>
            </c:spPr>
            <c:extLst>
              <c:ext xmlns:c16="http://schemas.microsoft.com/office/drawing/2014/chart" uri="{C3380CC4-5D6E-409C-BE32-E72D297353CC}">
                <c16:uniqueId val="{00000008-E79E-49D1-B628-BBD88DAD5521}"/>
              </c:ext>
            </c:extLst>
          </c:dPt>
          <c:dPt>
            <c:idx val="9"/>
            <c:marker>
              <c:symbol val="none"/>
            </c:marker>
            <c:bubble3D val="0"/>
            <c:spPr>
              <a:ln w="31750" cap="rnd">
                <a:solidFill>
                  <a:schemeClr val="bg2">
                    <a:lumMod val="75000"/>
                  </a:schemeClr>
                </a:solidFill>
                <a:round/>
                <a:headEnd type="oval" w="sm" len="sm"/>
                <a:tailEnd type="oval" w="med" len="med"/>
              </a:ln>
              <a:effectLst/>
            </c:spPr>
            <c:extLst>
              <c:ext xmlns:c16="http://schemas.microsoft.com/office/drawing/2014/chart" uri="{C3380CC4-5D6E-409C-BE32-E72D297353CC}">
                <c16:uniqueId val="{0000000A-E79E-49D1-B628-BBD88DAD5521}"/>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ln w="3175">
                      <a:noFill/>
                    </a:ln>
                    <a:solidFill>
                      <a:schemeClr val="bg1"/>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'温室効果ガス排出量の推移（国内生産拠点 計）'!$A$6:$A$16</c:f>
              <c:strCache>
                <c:ptCount val="11"/>
                <c:pt idx="0">
                  <c:v>2011年</c:v>
                </c:pt>
                <c:pt idx="1">
                  <c:v>2012年</c:v>
                </c:pt>
                <c:pt idx="2">
                  <c:v>2013年</c:v>
                </c:pt>
                <c:pt idx="3">
                  <c:v>2014年</c:v>
                </c:pt>
                <c:pt idx="4">
                  <c:v>2015年</c:v>
                </c:pt>
                <c:pt idx="5">
                  <c:v>2016年</c:v>
                </c:pt>
                <c:pt idx="6">
                  <c:v>2017年</c:v>
                </c:pt>
                <c:pt idx="7">
                  <c:v>2018年</c:v>
                </c:pt>
                <c:pt idx="8">
                  <c:v>2019年</c:v>
                </c:pt>
                <c:pt idx="9">
                  <c:v>2020年</c:v>
                </c:pt>
                <c:pt idx="10">
                  <c:v>2021年</c:v>
                </c:pt>
              </c:strCache>
            </c:strRef>
          </c:cat>
          <c:val>
            <c:numRef>
              <c:f>'温室効果ガス排出量の推移（国内生産拠点 計）'!$C$6:$C$16</c:f>
              <c:numCache>
                <c:formatCode>General</c:formatCode>
                <c:ptCount val="11"/>
                <c:pt idx="0">
                  <c:v>0.59599999999999997</c:v>
                </c:pt>
                <c:pt idx="1">
                  <c:v>0.61399999999999999</c:v>
                </c:pt>
                <c:pt idx="2">
                  <c:v>0.53900000000000003</c:v>
                </c:pt>
                <c:pt idx="3">
                  <c:v>0.48199999999999998</c:v>
                </c:pt>
                <c:pt idx="4">
                  <c:v>0.502</c:v>
                </c:pt>
                <c:pt idx="5">
                  <c:v>0.499</c:v>
                </c:pt>
                <c:pt idx="6">
                  <c:v>0.45700000000000002</c:v>
                </c:pt>
                <c:pt idx="7">
                  <c:v>0.46400000000000002</c:v>
                </c:pt>
                <c:pt idx="8">
                  <c:v>0.49</c:v>
                </c:pt>
                <c:pt idx="9">
                  <c:v>0.48299999999999998</c:v>
                </c:pt>
                <c:pt idx="10">
                  <c:v>0.41499999999999998</c:v>
                </c:pt>
              </c:numCache>
            </c:numRef>
          </c:val>
          <c:smooth val="0"/>
          <c:extLst>
            <c:ext xmlns:c16="http://schemas.microsoft.com/office/drawing/2014/chart" uri="{C3380CC4-5D6E-409C-BE32-E72D297353CC}">
              <c16:uniqueId val="{0000000B-E79E-49D1-B628-BBD88DAD5521}"/>
            </c:ext>
          </c:extLst>
        </c:ser>
        <c:dLbls>
          <c:showLegendKey val="0"/>
          <c:showVal val="1"/>
          <c:showCatName val="0"/>
          <c:showSerName val="0"/>
          <c:showPercent val="0"/>
          <c:showBubbleSize val="0"/>
        </c:dLbls>
        <c:marker val="1"/>
        <c:smooth val="0"/>
        <c:axId val="1574377456"/>
        <c:axId val="1560703616"/>
      </c:lineChart>
      <c:catAx>
        <c:axId val="157423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60702288"/>
        <c:crosses val="autoZero"/>
        <c:auto val="1"/>
        <c:lblAlgn val="ctr"/>
        <c:lblOffset val="100"/>
        <c:noMultiLvlLbl val="0"/>
      </c:catAx>
      <c:valAx>
        <c:axId val="156070228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0"/>
              <a:lstStyle/>
              <a:p>
                <a:pPr>
                  <a:defRPr sz="1200" b="1" i="0" u="none" strike="noStrike" kern="1200" baseline="0">
                    <a:solidFill>
                      <a:schemeClr val="tx1">
                        <a:lumMod val="65000"/>
                        <a:lumOff val="35000"/>
                      </a:schemeClr>
                    </a:solidFill>
                    <a:latin typeface="+mn-lt"/>
                    <a:ea typeface="+mn-ea"/>
                    <a:cs typeface="+mn-cs"/>
                  </a:defRPr>
                </a:pPr>
                <a:r>
                  <a:rPr lang="en-US" altLang="ja-JP" sz="1200" b="1"/>
                  <a:t>CO2</a:t>
                </a:r>
                <a:r>
                  <a:rPr lang="ja-JP" altLang="en-US" sz="1200" b="1"/>
                  <a:t>排出量</a:t>
                </a:r>
              </a:p>
            </c:rich>
          </c:tx>
          <c:overlay val="0"/>
          <c:spPr>
            <a:noFill/>
            <a:ln>
              <a:noFill/>
            </a:ln>
            <a:effectLst/>
          </c:spPr>
          <c:txPr>
            <a:bodyPr rot="0" spcFirstLastPara="1" vertOverflow="ellipsis" vert="eaVert" wrap="square" anchor="ctr" anchorCtr="0"/>
            <a:lstStyle/>
            <a:p>
              <a:pPr>
                <a:defRPr sz="1200" b="1" i="0" u="none" strike="noStrike" kern="1200" baseline="0">
                  <a:solidFill>
                    <a:schemeClr val="tx1">
                      <a:lumMod val="65000"/>
                      <a:lumOff val="35000"/>
                    </a:schemeClr>
                  </a:solidFill>
                  <a:latin typeface="+mn-lt"/>
                  <a:ea typeface="+mn-ea"/>
                  <a:cs typeface="+mn-cs"/>
                </a:defRPr>
              </a:pPr>
              <a:endParaRPr lang="ja-JP"/>
            </a:p>
          </c:txPr>
        </c:title>
        <c:numFmt formatCode="General" sourceLinked="0"/>
        <c:majorTickMark val="none"/>
        <c:minorTickMark val="none"/>
        <c:tickLblPos val="low"/>
        <c:spPr>
          <a:noFill/>
          <a:ln>
            <a:solidFill>
              <a:schemeClr val="bg2">
                <a:lumMod val="75000"/>
              </a:schemeClr>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74239312"/>
        <c:crosses val="autoZero"/>
        <c:crossBetween val="between"/>
      </c:valAx>
      <c:valAx>
        <c:axId val="1560703616"/>
        <c:scaling>
          <c:orientation val="minMax"/>
          <c:max val="1.4"/>
        </c:scaling>
        <c:delete val="0"/>
        <c:axPos val="r"/>
        <c:title>
          <c:tx>
            <c:rich>
              <a:bodyPr rot="0" spcFirstLastPara="1" vertOverflow="ellipsis" vert="eaVert" wrap="square" anchor="ctr" anchorCtr="1"/>
              <a:lstStyle/>
              <a:p>
                <a:pPr>
                  <a:defRPr sz="1200" b="1" i="0" u="none" strike="noStrike" kern="1200" baseline="0">
                    <a:solidFill>
                      <a:schemeClr val="tx1">
                        <a:lumMod val="65000"/>
                        <a:lumOff val="35000"/>
                      </a:schemeClr>
                    </a:solidFill>
                    <a:latin typeface="+mn-lt"/>
                    <a:ea typeface="+mn-ea"/>
                    <a:cs typeface="+mn-cs"/>
                  </a:defRPr>
                </a:pPr>
                <a:r>
                  <a:rPr lang="ja-JP" altLang="en-US" sz="1200" b="1"/>
                  <a:t>連結売上高原単位</a:t>
                </a:r>
              </a:p>
            </c:rich>
          </c:tx>
          <c:overlay val="0"/>
          <c:spPr>
            <a:noFill/>
            <a:ln>
              <a:noFill/>
            </a:ln>
            <a:effectLst/>
          </c:spPr>
          <c:txPr>
            <a:bodyPr rot="0" spcFirstLastPara="1" vertOverflow="ellipsis" vert="eaVert"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74377456"/>
        <c:crosses val="max"/>
        <c:crossBetween val="between"/>
      </c:valAx>
      <c:catAx>
        <c:axId val="1574377456"/>
        <c:scaling>
          <c:orientation val="minMax"/>
        </c:scaling>
        <c:delete val="1"/>
        <c:axPos val="b"/>
        <c:numFmt formatCode="General" sourceLinked="1"/>
        <c:majorTickMark val="none"/>
        <c:minorTickMark val="none"/>
        <c:tickLblPos val="nextTo"/>
        <c:crossAx val="1560703616"/>
        <c:crossesAt val="0"/>
        <c:auto val="1"/>
        <c:lblAlgn val="ctr"/>
        <c:lblOffset val="100"/>
        <c:noMultiLvlLbl val="0"/>
      </c:catAx>
      <c:spPr>
        <a:noFill/>
        <a:ln>
          <a:noFill/>
        </a:ln>
        <a:effectLst/>
      </c:spPr>
    </c:plotArea>
    <c:legend>
      <c:legendPos val="r"/>
      <c:layout>
        <c:manualLayout>
          <c:xMode val="edge"/>
          <c:yMode val="edge"/>
          <c:x val="0.75398967867866851"/>
          <c:y val="8.9950273439540401E-2"/>
          <c:w val="0.16351584231537597"/>
          <c:h val="7.69382238626819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596900</xdr:colOff>
      <xdr:row>4</xdr:row>
      <xdr:rowOff>38099</xdr:rowOff>
    </xdr:from>
    <xdr:to>
      <xdr:col>12</xdr:col>
      <xdr:colOff>264583</xdr:colOff>
      <xdr:row>26</xdr:row>
      <xdr:rowOff>21166</xdr:rowOff>
    </xdr:to>
    <xdr:graphicFrame macro="">
      <xdr:nvGraphicFramePr>
        <xdr:cNvPr id="2" name="グラフ 1">
          <a:extLst>
            <a:ext uri="{FF2B5EF4-FFF2-40B4-BE49-F238E27FC236}">
              <a16:creationId xmlns:a16="http://schemas.microsoft.com/office/drawing/2014/main" id="{E358CE3E-D663-4944-AB49-ABA7B53A4A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0.01473</cdr:x>
      <cdr:y>0.0133</cdr:y>
    </cdr:from>
    <cdr:to>
      <cdr:x>0.12472</cdr:x>
      <cdr:y>0.06345</cdr:y>
    </cdr:to>
    <cdr:sp macro="" textlink="">
      <cdr:nvSpPr>
        <cdr:cNvPr id="2" name="テキスト ボックス 1">
          <a:extLst xmlns:a="http://schemas.openxmlformats.org/drawingml/2006/main">
            <a:ext uri="{FF2B5EF4-FFF2-40B4-BE49-F238E27FC236}">
              <a16:creationId xmlns:a16="http://schemas.microsoft.com/office/drawing/2014/main" id="{262C4DA3-6830-FF75-BBA8-BB168C1A2BFF}"/>
            </a:ext>
          </a:extLst>
        </cdr:cNvPr>
        <cdr:cNvSpPr txBox="1"/>
      </cdr:nvSpPr>
      <cdr:spPr>
        <a:xfrm xmlns:a="http://schemas.openxmlformats.org/drawingml/2006/main">
          <a:off x="127000" y="74084"/>
          <a:ext cx="948267" cy="2794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千トン</a:t>
          </a:r>
          <a:r>
            <a:rPr lang="en-US" altLang="ja-JP" sz="1100"/>
            <a:t>-CO</a:t>
          </a:r>
          <a:r>
            <a:rPr lang="en-US" altLang="ja-JP" sz="600"/>
            <a:t>2</a:t>
          </a:r>
          <a:endParaRPr lang="ja-JP" altLang="en-US" sz="600"/>
        </a:p>
      </cdr:txBody>
    </cdr:sp>
  </cdr:relSizeAnchor>
  <cdr:relSizeAnchor xmlns:cdr="http://schemas.openxmlformats.org/drawingml/2006/chartDrawing">
    <cdr:from>
      <cdr:x>0.85883</cdr:x>
      <cdr:y>0.0133</cdr:y>
    </cdr:from>
    <cdr:to>
      <cdr:x>1</cdr:x>
      <cdr:y>0.06345</cdr:y>
    </cdr:to>
    <cdr:sp macro="" textlink="">
      <cdr:nvSpPr>
        <cdr:cNvPr id="3" name="テキスト ボックス 2">
          <a:extLst xmlns:a="http://schemas.openxmlformats.org/drawingml/2006/main">
            <a:ext uri="{FF2B5EF4-FFF2-40B4-BE49-F238E27FC236}">
              <a16:creationId xmlns:a16="http://schemas.microsoft.com/office/drawing/2014/main" id="{BA1D2ED2-55CD-5FED-1F3E-0B8DA1603F5F}"/>
            </a:ext>
          </a:extLst>
        </cdr:cNvPr>
        <cdr:cNvSpPr txBox="1"/>
      </cdr:nvSpPr>
      <cdr:spPr>
        <a:xfrm xmlns:a="http://schemas.openxmlformats.org/drawingml/2006/main">
          <a:off x="7404100" y="74084"/>
          <a:ext cx="1217083" cy="2794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千</a:t>
          </a:r>
          <a:r>
            <a:rPr lang="en-US" altLang="ja-JP" sz="1100"/>
            <a:t>t-CO</a:t>
          </a:r>
          <a:r>
            <a:rPr lang="en-US" altLang="ja-JP" sz="600"/>
            <a:t>2</a:t>
          </a:r>
          <a:r>
            <a:rPr lang="ja-JP" altLang="en-US" sz="1100"/>
            <a:t>／</a:t>
          </a:r>
          <a:r>
            <a:rPr lang="en-US" altLang="ja-JP" sz="1100"/>
            <a:t>10</a:t>
          </a:r>
          <a:r>
            <a:rPr lang="ja-JP" altLang="en-US" sz="1100"/>
            <a:t>億円</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a1-sv12a\comp$\baa0-sv1a\&#12513;&#12531;&#12486;&#12490;&#12531;&#12473;G\SOUM\Kei%202\&#28187;&#20385;&#20767;&#21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za1-sv12a\comp$\Miwata2\&#23455;&#32191;(NOTE)\&#35336;&#30011;&#12539;&#35211;&#36796;\&#65298;&#65296;&#65296;&#65298;&#19978;&#26399;&#26368;&#32066;&#35211;&#36796;&#12539;&#19979;&#26399;&#26368;&#32066;&#35336;&#30011;\021107&#20840;&#31038;&#38598;&#35336;&#35336;&#30011;&#31574;&#23450;&#65288;&#21069;&#22238;&#27604;&#36611;&#26368;&#32066;&#30906;&#2345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za1-sv12a\comp$\Baa0-sv1a\&#12513;&#12531;&#12486;&#12490;&#12531;&#12473;g\WINDOWS\Temporary%20Internet%20Files\OLKD203\&#21332;&#21147;&#20250;&#31038;&#31649;&#29702;&#34920;(PAX)\PA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27966;&#36963;&#31038;&#21729;&#35519;&#26619;\&#12495;&#12444;&#12540;&#12488;&#21517;&#31807;&#29987;&#27231;&#2666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za1-sv12a\comp$\&#23721;&#33031;\&#23721;&#33031;&#65325;&#65327;\&#21508;&#31278;&#29992;&#32025;\&#20849;&#26377;&#29992;&#32025;\&#22269;&#20869;&#20107;&#26989;&#31649;&#29702;&#37096;\&#20013;&#37096;\0201252002&#24180;&#32076;&#36027;&#35336;&#30011;&#65288;&#20013;&#37096;&#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za1-sv12a\comp$\Aza1-sv12a\comp$\H22\&#29872;&#22659;&#37096;\&#28201;&#26262;&#21270;&#23550;&#31574;&#35506;\&#24179;&#25104;&#65298;&#65299;&#24180;&#24230;\&#28201;&#26262;&#21270;&#23550;&#31574;&#35336;&#30011;&#21046;&#24230;&#25285;&#24403;\&#9733;&#22320;&#29699;&#28201;&#26262;&#21270;&#23550;&#31574;&#35336;&#30011;\H23&#35336;&#30011;&#35352;&#20837;&#35201;&#38936;\&#35352;&#20837;&#20363;\&#20107;&#26989;&#25152;A&#2999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za1-sv12a\comp$\baa0-sv1a\&#12513;&#12531;&#12486;&#12490;&#12531;&#12473;G\NAMAGI\&#26045;&#35373;&#20418;\&#31354;&#35519;&#35373;&#20633;\&#23653;&#27508;\&#23653;&#27508;.&#65294;A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za1-sv12a\comp$\Baa0-sv1a\&#12513;&#12531;&#12486;&#12490;&#12531;&#12473;g\&#12487;&#12540;&#12479;&#38598;&#35336;&#12471;&#12473;&#12486;&#12512;\&#21517;&#318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1&#24180;&#24230;&#36039;&#26009;\CSR&#22577;&#21578;&#26360;%20new\CSR&#22577;&#21578;&#26360;\0907&#25552;&#20986;&#12471;&#12540;&#12488;\09&#24180;&#24230;%20&#25913;&#35330;&#65297;&#29256;&#12288;&#30707;&#24029;&#12469;&#12531;&#12465;&#12531;(&#26666;)&#20840;&#24037;&#22580;&#29872;&#22659;&#36000;&#33655;&#12487;&#12540;&#12479;&#65288;&#36027;&#29992;&#36861;&#21152;&#292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Stephen.Russell\Local%20Settings\Temporary%20Internet%20Files\OLK49\To%20do\electricity%20tools\Stationary_combustion_tool_(Version_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EXCEL5\&#35069;&#36896;&#23455;&#32318;\&#65420;&#65387;&#65435;&#6539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za1-sv12a\comp$\Aza1-sv12a\comp$\&#20849;&#36890;&#12501;&#12457;&#12523;&#12480;\05_&#65317;&#65325;&#65331;&#65288;&#31038;&#22806;&#31192;&#65289;\11R-21_&#12381;&#12398;&#20182;\110721_&#22524;&#29577;&#30476;&#28201;&#26262;&#21270;&#23550;&#31574;&#35336;&#30011;\110721_&#22524;&#29577;&#30476;&#28201;&#26262;&#21270;&#23550;&#31574;&#35336;&#30011;%20&#26412;&#3103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za1-sv12a\comp$\Baa0-sv1a\&#12513;&#12531;&#12486;&#12490;&#12531;&#12473;g\WINDOWS\Temporary%20Internet%20Files\OLKD203\H14.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Stephen.Russell\Local%20Settings\Temporary%20Internet%20Files\OLK49\To%20do\electricity%20tools\Copy%20of%20co2kwh%20curreb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1-sv12a\comp$\baa0-sv1a\&#12513;&#12531;&#12486;&#12490;&#12531;&#12473;G\NAMAGI\&#26045;&#35373;&#20418;\&#31354;&#35519;&#35373;&#20633;\&#23653;&#27508;\&#23653;&#27508;&#65294;&#20919;&#20941;&#27231;.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Aza1-sv12a\comp$\Documents%20and%20Settings\suzuki-yoshiteru\Local%20Settings\Temporary%20Internet%20Files\Content.Outlook\HT8129F5\&#21069;&#22238;&#25552;&#20986;&#26360;&#39006;\&#22269;&#65288;&#38306;&#26481;&#32076;&#28168;&#29987;&#26989;&#23616;&#65289;&#12395;&#25552;&#20986;&#12377;&#12427;&#12456;&#12493;&#12523;&#12462;&#12540;&#31649;&#29702;&#32113;&#25324;&#32773;&#31561;&#12398;&#23626;&#20986;%20&#23450;&#26399;&#22577;&#21578;&#26360;\&#26368;&#26032;&#12398;&#22577;&#21578;&#26360;\&#65331;&#65314;&#65331;&#24460;\&#26032;\101117_&#12304;&#26412;&#31038;&#29992;&#12305;&#23450;&#26399;&#22577;&#21578;&#26360;&#20316;&#25104;&#25903;&#25588;&#12484;&#12540;&#12523;&#65288;&#25351;&#23450;&#24037;&#22580;&#29992;&#65289;_tool.xls?5EAE93F0" TargetMode="External"/><Relationship Id="rId1" Type="http://schemas.openxmlformats.org/officeDocument/2006/relationships/externalLinkPath" Target="file:///\\5EAE93F0\101117_&#12304;&#26412;&#31038;&#29992;&#12305;&#23450;&#26399;&#22577;&#21578;&#26360;&#20316;&#25104;&#25903;&#25588;&#12484;&#12540;&#12523;&#65288;&#25351;&#23450;&#24037;&#22580;&#29992;&#65289;_too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画"/>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力会社(1999.3.3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ﾟｰﾄ名簿97.09"/>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数料"/>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20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簿"/>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場排水"/>
      <sheetName val="振動"/>
      <sheetName val="騒音"/>
      <sheetName val="悪臭"/>
      <sheetName val="廃棄物"/>
      <sheetName val="廃棄物グラフ"/>
      <sheetName val="ウGraph"/>
      <sheetName val="マGraph"/>
      <sheetName val="モGraph"/>
      <sheetName val="電力"/>
      <sheetName val="契約電力"/>
      <sheetName val="上水"/>
      <sheetName val="地下水"/>
      <sheetName val="地下水質"/>
      <sheetName val="雨水"/>
      <sheetName val="Graph1"/>
      <sheetName val="燃料(月集計)"/>
      <sheetName val="燃料"/>
      <sheetName val="Sheet1"/>
    </sheetNames>
    <sheetDataSet>
      <sheetData sheetId="0" refreshError="1"/>
      <sheetData sheetId="1" refreshError="1"/>
      <sheetData sheetId="2" refreshError="1"/>
      <sheetData sheetId="3" refreshError="1"/>
      <sheetData sheetId="4">
        <row r="394">
          <cell r="I394">
            <v>10330</v>
          </cell>
          <cell r="K394">
            <v>10720</v>
          </cell>
        </row>
        <row r="415">
          <cell r="B415" t="str">
            <v>廃酸(廃混酸)価格改定</v>
          </cell>
          <cell r="I415">
            <v>0</v>
          </cell>
          <cell r="K415">
            <v>12810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ettings"/>
      <sheetName val="Spreadsheet"/>
      <sheetName val="Tier3"/>
      <sheetName val="Tier3EFs"/>
      <sheetName val="ghostSpreadsheet_CO2"/>
      <sheetName val="CO2 EFs"/>
      <sheetName val="ghostSpreadsheet_CH4"/>
      <sheetName val="Tier 1 CH4  EFs"/>
      <sheetName val="ghostSpreadsheet_N2O"/>
      <sheetName val="Tier 1 N2O  EFs (2)"/>
      <sheetName val="General_listings"/>
    </sheetNames>
    <sheetDataSet>
      <sheetData sheetId="0"/>
      <sheetData sheetId="1"/>
      <sheetData sheetId="2"/>
      <sheetData sheetId="3"/>
      <sheetData sheetId="4"/>
      <sheetData sheetId="5"/>
      <sheetData sheetId="6">
        <row r="217">
          <cell r="B217" t="str">
            <v>TJ</v>
          </cell>
          <cell r="C217" t="str">
            <v>Energy</v>
          </cell>
          <cell r="D217">
            <v>0</v>
          </cell>
        </row>
        <row r="218">
          <cell r="B218" t="str">
            <v>GJ</v>
          </cell>
          <cell r="C218" t="str">
            <v>Energy</v>
          </cell>
          <cell r="D218">
            <v>0</v>
          </cell>
        </row>
        <row r="219">
          <cell r="B219" t="str">
            <v>MJ</v>
          </cell>
          <cell r="C219" t="str">
            <v>Energy</v>
          </cell>
          <cell r="D219">
            <v>0</v>
          </cell>
        </row>
        <row r="220">
          <cell r="B220" t="str">
            <v>kWh</v>
          </cell>
          <cell r="C220" t="str">
            <v>Energy</v>
          </cell>
          <cell r="D220">
            <v>0</v>
          </cell>
        </row>
        <row r="221">
          <cell r="B221" t="str">
            <v>mmBtu</v>
          </cell>
          <cell r="C221" t="str">
            <v>Energy</v>
          </cell>
          <cell r="D221">
            <v>0</v>
          </cell>
        </row>
        <row r="222">
          <cell r="B222" t="str">
            <v>Therm</v>
          </cell>
          <cell r="C222" t="str">
            <v>Energy</v>
          </cell>
          <cell r="D222">
            <v>0</v>
          </cell>
        </row>
        <row r="223">
          <cell r="B223" t="str">
            <v>metric tonne (t)</v>
          </cell>
          <cell r="C223" t="str">
            <v>Solid</v>
          </cell>
          <cell r="D223">
            <v>1</v>
          </cell>
        </row>
        <row r="224">
          <cell r="B224" t="str">
            <v>pound (lb)</v>
          </cell>
          <cell r="C224" t="str">
            <v>Solid</v>
          </cell>
          <cell r="D224">
            <v>1</v>
          </cell>
        </row>
        <row r="225">
          <cell r="B225" t="str">
            <v>Kg</v>
          </cell>
          <cell r="C225" t="str">
            <v>Solid</v>
          </cell>
          <cell r="D225">
            <v>1</v>
          </cell>
        </row>
        <row r="226">
          <cell r="B226" t="str">
            <v>barrel (bbl)</v>
          </cell>
          <cell r="C226" t="str">
            <v>Liquid</v>
          </cell>
          <cell r="D226">
            <v>2</v>
          </cell>
          <cell r="E226">
            <v>3</v>
          </cell>
        </row>
        <row r="227">
          <cell r="B227" t="str">
            <v xml:space="preserve">gallon </v>
          </cell>
          <cell r="C227" t="str">
            <v>Liquid</v>
          </cell>
          <cell r="D227">
            <v>2</v>
          </cell>
          <cell r="E227">
            <v>2</v>
          </cell>
        </row>
        <row r="228">
          <cell r="B228" t="str">
            <v>litres (l)</v>
          </cell>
          <cell r="C228" t="str">
            <v>Liquid</v>
          </cell>
          <cell r="D228">
            <v>2</v>
          </cell>
          <cell r="E228">
            <v>1</v>
          </cell>
        </row>
        <row r="229">
          <cell r="B229" t="str">
            <v>foot3</v>
          </cell>
          <cell r="C229" t="str">
            <v>Gas</v>
          </cell>
          <cell r="D229">
            <v>3</v>
          </cell>
          <cell r="F229">
            <v>2</v>
          </cell>
        </row>
        <row r="230">
          <cell r="B230" t="str">
            <v>metre3</v>
          </cell>
          <cell r="C230" t="str">
            <v>Gas</v>
          </cell>
          <cell r="D230">
            <v>3</v>
          </cell>
          <cell r="F230">
            <v>1</v>
          </cell>
        </row>
      </sheetData>
      <sheetData sheetId="7"/>
      <sheetData sheetId="8">
        <row r="7">
          <cell r="B7" t="str">
            <v>Crude oil</v>
          </cell>
          <cell r="E7">
            <v>3</v>
          </cell>
        </row>
        <row r="8">
          <cell r="B8" t="str">
            <v>Orimulsion</v>
          </cell>
          <cell r="E8">
            <v>3</v>
          </cell>
        </row>
        <row r="9">
          <cell r="B9" t="str">
            <v>Natural Gas Liquids</v>
          </cell>
          <cell r="E9">
            <v>3</v>
          </cell>
        </row>
        <row r="10">
          <cell r="B10" t="str">
            <v>Motor gasoline</v>
          </cell>
          <cell r="E10">
            <v>3</v>
          </cell>
        </row>
        <row r="11">
          <cell r="B11" t="str">
            <v>Aviation gasoline</v>
          </cell>
          <cell r="E11">
            <v>3</v>
          </cell>
        </row>
        <row r="12">
          <cell r="B12" t="str">
            <v>Jet gasoline</v>
          </cell>
          <cell r="E12">
            <v>3</v>
          </cell>
        </row>
        <row r="13">
          <cell r="B13" t="str">
            <v>Jet kerosene</v>
          </cell>
          <cell r="E13">
            <v>3</v>
          </cell>
        </row>
        <row r="14">
          <cell r="B14" t="str">
            <v>Other kerosene</v>
          </cell>
          <cell r="E14">
            <v>3</v>
          </cell>
        </row>
        <row r="15">
          <cell r="B15" t="str">
            <v>Shale oil</v>
          </cell>
          <cell r="E15">
            <v>3</v>
          </cell>
        </row>
        <row r="16">
          <cell r="B16" t="str">
            <v>Gas/Diesel oil</v>
          </cell>
          <cell r="E16">
            <v>3</v>
          </cell>
        </row>
        <row r="17">
          <cell r="B17" t="str">
            <v>Residual fuel oil</v>
          </cell>
          <cell r="E17">
            <v>3</v>
          </cell>
        </row>
        <row r="18">
          <cell r="B18" t="str">
            <v>Liquified Petroleum Gases</v>
          </cell>
          <cell r="E18">
            <v>1</v>
          </cell>
        </row>
        <row r="19">
          <cell r="B19" t="str">
            <v>Ethane</v>
          </cell>
          <cell r="E19">
            <v>1</v>
          </cell>
        </row>
        <row r="20">
          <cell r="B20" t="str">
            <v>Naphtha</v>
          </cell>
          <cell r="E20">
            <v>3</v>
          </cell>
        </row>
        <row r="21">
          <cell r="B21" t="str">
            <v>Bitumen</v>
          </cell>
          <cell r="E21">
            <v>3</v>
          </cell>
        </row>
        <row r="22">
          <cell r="B22" t="str">
            <v>Lubricants</v>
          </cell>
          <cell r="E22">
            <v>3</v>
          </cell>
        </row>
        <row r="23">
          <cell r="B23" t="str">
            <v>Petroleum coke</v>
          </cell>
          <cell r="E23">
            <v>3</v>
          </cell>
        </row>
        <row r="24">
          <cell r="B24" t="str">
            <v>Refinery feedstocks</v>
          </cell>
          <cell r="E24">
            <v>3</v>
          </cell>
        </row>
        <row r="25">
          <cell r="B25" t="str">
            <v>Refinery gas</v>
          </cell>
          <cell r="E25">
            <v>1</v>
          </cell>
        </row>
        <row r="26">
          <cell r="B26" t="str">
            <v>Paraffin waxes</v>
          </cell>
          <cell r="E26">
            <v>3</v>
          </cell>
        </row>
        <row r="27">
          <cell r="B27" t="str">
            <v>White Spirit/SBP</v>
          </cell>
          <cell r="E27">
            <v>3</v>
          </cell>
        </row>
        <row r="28">
          <cell r="B28" t="str">
            <v>Other petroleum products</v>
          </cell>
          <cell r="E28">
            <v>3</v>
          </cell>
        </row>
        <row r="29">
          <cell r="B29" t="str">
            <v>Anthracite</v>
          </cell>
          <cell r="E29">
            <v>10</v>
          </cell>
        </row>
        <row r="30">
          <cell r="B30" t="str">
            <v>Coking coal</v>
          </cell>
          <cell r="E30">
            <v>10</v>
          </cell>
        </row>
        <row r="31">
          <cell r="B31" t="str">
            <v>Other bituminous coal</v>
          </cell>
          <cell r="E31">
            <v>10</v>
          </cell>
        </row>
        <row r="32">
          <cell r="B32" t="str">
            <v>Sub bituminous coal</v>
          </cell>
          <cell r="E32">
            <v>10</v>
          </cell>
        </row>
        <row r="33">
          <cell r="B33" t="str">
            <v>Lignite</v>
          </cell>
          <cell r="E33">
            <v>10</v>
          </cell>
        </row>
        <row r="34">
          <cell r="B34" t="str">
            <v>Oil shale and tar sands</v>
          </cell>
          <cell r="E34">
            <v>10</v>
          </cell>
        </row>
        <row r="35">
          <cell r="B35" t="str">
            <v>Brown coal briquettes</v>
          </cell>
          <cell r="E35">
            <v>10</v>
          </cell>
        </row>
        <row r="36">
          <cell r="B36" t="str">
            <v>Patent fuel</v>
          </cell>
          <cell r="E36">
            <v>10</v>
          </cell>
        </row>
        <row r="37">
          <cell r="B37" t="str">
            <v>Coke oven coke</v>
          </cell>
          <cell r="E37">
            <v>10</v>
          </cell>
        </row>
        <row r="38">
          <cell r="B38" t="str">
            <v>Lignite coke</v>
          </cell>
          <cell r="E38">
            <v>10</v>
          </cell>
        </row>
        <row r="39">
          <cell r="B39" t="str">
            <v>Gas coke</v>
          </cell>
          <cell r="E39">
            <v>1</v>
          </cell>
        </row>
        <row r="40">
          <cell r="B40" t="str">
            <v>Coal tar</v>
          </cell>
          <cell r="E40">
            <v>10</v>
          </cell>
        </row>
        <row r="41">
          <cell r="B41" t="str">
            <v>Gas works gas</v>
          </cell>
          <cell r="E41">
            <v>1</v>
          </cell>
        </row>
        <row r="42">
          <cell r="B42" t="str">
            <v>Coke oven gas</v>
          </cell>
          <cell r="E42">
            <v>1</v>
          </cell>
        </row>
        <row r="43">
          <cell r="B43" t="str">
            <v>Blast furnace gas</v>
          </cell>
          <cell r="E43">
            <v>1</v>
          </cell>
        </row>
        <row r="44">
          <cell r="B44" t="str">
            <v>Oxygen steel furnace gas</v>
          </cell>
          <cell r="E44">
            <v>1</v>
          </cell>
        </row>
        <row r="45">
          <cell r="B45" t="str">
            <v>Natural gas</v>
          </cell>
          <cell r="E45">
            <v>1</v>
          </cell>
        </row>
        <row r="46">
          <cell r="B46" t="str">
            <v>Municipal waste (Non biomass fraction)</v>
          </cell>
          <cell r="E46">
            <v>30</v>
          </cell>
        </row>
        <row r="47">
          <cell r="B47" t="str">
            <v>Industrial wastes</v>
          </cell>
          <cell r="E47">
            <v>30</v>
          </cell>
        </row>
        <row r="48">
          <cell r="B48" t="str">
            <v>Waste oils</v>
          </cell>
          <cell r="E48">
            <v>30</v>
          </cell>
        </row>
        <row r="49">
          <cell r="B49" t="str">
            <v>Wood or Wood waste</v>
          </cell>
          <cell r="E49">
            <v>30</v>
          </cell>
        </row>
        <row r="50">
          <cell r="B50" t="str">
            <v>Sulphite lyes (Black liqour)</v>
          </cell>
          <cell r="E50">
            <v>3</v>
          </cell>
        </row>
        <row r="51">
          <cell r="B51" t="str">
            <v>Other primary solid biomass fuels</v>
          </cell>
          <cell r="E51">
            <v>20</v>
          </cell>
        </row>
        <row r="52">
          <cell r="B52" t="str">
            <v>Charcoal</v>
          </cell>
          <cell r="E52">
            <v>200</v>
          </cell>
        </row>
        <row r="53">
          <cell r="B53" t="str">
            <v>Biogasoline</v>
          </cell>
          <cell r="E53">
            <v>3</v>
          </cell>
        </row>
        <row r="54">
          <cell r="B54" t="str">
            <v>Biodiesels</v>
          </cell>
          <cell r="E54">
            <v>3</v>
          </cell>
        </row>
        <row r="55">
          <cell r="B55" t="str">
            <v>Other liquid biofuels</v>
          </cell>
          <cell r="E55">
            <v>3</v>
          </cell>
        </row>
        <row r="56">
          <cell r="B56" t="str">
            <v>Landfill gas</v>
          </cell>
          <cell r="E56">
            <v>1</v>
          </cell>
        </row>
        <row r="57">
          <cell r="B57" t="str">
            <v>Sludge gas</v>
          </cell>
          <cell r="E57">
            <v>1</v>
          </cell>
        </row>
        <row r="58">
          <cell r="B58" t="str">
            <v>Other biogas</v>
          </cell>
          <cell r="E58">
            <v>1</v>
          </cell>
        </row>
        <row r="59">
          <cell r="B59" t="str">
            <v>Municipal wastes (Biomass fraction)</v>
          </cell>
          <cell r="E59">
            <v>30</v>
          </cell>
        </row>
        <row r="60">
          <cell r="B60" t="str">
            <v>Peat</v>
          </cell>
          <cell r="E60">
            <v>2</v>
          </cell>
        </row>
      </sheetData>
      <sheetData sheetId="9"/>
      <sheetData sheetId="10"/>
      <sheetData sheetId="11">
        <row r="13">
          <cell r="B13" t="str">
            <v>Energy</v>
          </cell>
        </row>
        <row r="14">
          <cell r="B14" t="str">
            <v>Manufacturing</v>
          </cell>
        </row>
        <row r="15">
          <cell r="B15" t="str">
            <v>Construction</v>
          </cell>
        </row>
        <row r="16">
          <cell r="B16" t="str">
            <v>Commercial</v>
          </cell>
        </row>
        <row r="17">
          <cell r="B17" t="str">
            <v>Institutional</v>
          </cell>
        </row>
        <row r="18">
          <cell r="B18" t="str">
            <v>Residential</v>
          </cell>
        </row>
        <row r="19">
          <cell r="B19" t="str">
            <v>Agriculture</v>
          </cell>
        </row>
        <row r="20">
          <cell r="B20" t="str">
            <v>Forestry</v>
          </cell>
        </row>
        <row r="21">
          <cell r="B21" t="str">
            <v>Fisheries</v>
          </cell>
        </row>
        <row r="47">
          <cell r="B47" t="str">
            <v>Anthracite</v>
          </cell>
          <cell r="C47" t="str">
            <v>Anthracite is a high rank coal used for industrial and residential applications. It has generally less than 10 percent volatile matter and a high carbon content (about 90 percent fixed carbon). Its gross calorific value is greater than 23 865 kJ/kg (5 700</v>
          </cell>
        </row>
        <row r="48">
          <cell r="B48" t="str">
            <v>Aviation gasoline</v>
          </cell>
          <cell r="C48" t="str">
            <v>Aviation gasoline is motor spirit prepared especially for aviation piston engines, with an octane number suited to the engine, a freezing point of -60ºC, and a distillation range usually within the limits of 30ºC and 180ºC.</v>
          </cell>
        </row>
        <row r="49">
          <cell r="B49" t="str">
            <v>Biodiesels</v>
          </cell>
          <cell r="C49" t="str">
            <v>Biodiesels should only contain that part of the fuel that relates to the quantities of biofuel and not to the total volume of liquids into which the biofuels are blended. This category includes biodiesel (a methyl-ester produced from vegetable or animal o</v>
          </cell>
        </row>
        <row r="50">
          <cell r="B50" t="str">
            <v>Biogasoline</v>
          </cell>
          <cell r="C50" t="str">
            <v>Biogasoline should only contain that part of the fuel that relates to the quantities of biofuel and not to the total volume of liquids into which the biofuels are blended. This category includes bioethanol (ethanol produced from biomass and/or the biodegr</v>
          </cell>
        </row>
        <row r="51">
          <cell r="B51" t="str">
            <v>Blast furnace gas</v>
          </cell>
          <cell r="C51" t="str">
            <v>Blast furnace gas is produced during the combustion of coke in blast furnaces in the iron and steel industry. It is recovered and used as a fuel partly within the plant and partly in other steel industry processes or in power stations equipped to burn it.</v>
          </cell>
        </row>
        <row r="52">
          <cell r="B52" t="str">
            <v>Brown coal</v>
          </cell>
          <cell r="C52" t="str">
            <v>Brown coal (lignite) is a non-agglomerating coal with a gross calorific value of less than 17 435 kJ/kg (4 165 kcal/kg), and greater than 31 percent volatile matter on a dry mineral matter free basis.</v>
          </cell>
        </row>
        <row r="53">
          <cell r="B53" t="str">
            <v>Brown coal briquettes</v>
          </cell>
          <cell r="C53" t="str">
            <v>Brown coal briquettes (BKB) are composition fuels manufactured from lignite/brown coal, produced by briquetting under high pressure. These figures include dried lignite fines and dust</v>
          </cell>
        </row>
        <row r="54">
          <cell r="B54" t="str">
            <v>Charcoal</v>
          </cell>
          <cell r="C54" t="str">
            <v>Charcoal combusted as energy covers the solid residue of the destructive distillation and pyrolysis of wood and other vegetal material.</v>
          </cell>
        </row>
        <row r="55">
          <cell r="B55" t="str">
            <v>Coke breeze</v>
          </cell>
          <cell r="C55" t="str">
            <v>See coke oven coke</v>
          </cell>
        </row>
        <row r="56">
          <cell r="B56" t="str">
            <v>Coke oven coke</v>
          </cell>
          <cell r="C56" t="str">
            <v>Coke oven coke is the solid product obtained from the carbonisation of coal, principally coking coal, at high temperature. It is low in moisture content and volatile matter. Also included are semi-coke, a solid product obtained from the carbonisation of c</v>
          </cell>
        </row>
        <row r="57">
          <cell r="B57" t="str">
            <v>Coke oven gas</v>
          </cell>
          <cell r="C57" t="str">
            <v>Coke oven gas is obtained as a by-product of the manufacture of coke oven coke for the production of iron and steel.</v>
          </cell>
        </row>
        <row r="58">
          <cell r="B58" t="str">
            <v>Coking coal</v>
          </cell>
          <cell r="C58" t="str">
            <v>Coking coal refers to bituminous coal with a quality that allows the production of a coke suitable to support a blast furnace charge. Its gross calorific value is greater than 23 865 kJ/kg (5 700 kcal/kg) on an ash-free but moist basis.</v>
          </cell>
        </row>
        <row r="59">
          <cell r="B59" t="str">
            <v>Crude oil</v>
          </cell>
          <cell r="C59" t="str">
            <v>Crude oil is a mineral oil consisting of a mixture of hydrocarbons of natural origin, being yellow to black in colour, of variable density and viscosity. It also includes lease condensate (separator liquids) which are recovered from gaseous hydrocarbons i</v>
          </cell>
        </row>
        <row r="60">
          <cell r="B60" t="str">
            <v>Ethane</v>
          </cell>
          <cell r="C60" t="str">
            <v>Ethane is a naturally gaseous straight-chain hydrocarbon (C2H6). It is a colourless paraffinic gas which is extracted from natural gas and refinery gas streams.</v>
          </cell>
        </row>
        <row r="61">
          <cell r="B61" t="str">
            <v>Gas/Diesel oil</v>
          </cell>
          <cell r="C61" t="str">
            <v>Gas/diesel oil includes heavy gas oils. Gas oils are obtained from the lowest fraction from atmospheric distillation of crude oil, while heavy gas oils are obtained by vacuum redistillation of the residual from atmospheric distillation. Gas/diesel oil dis</v>
          </cell>
        </row>
        <row r="62">
          <cell r="B62" t="str">
            <v>Gas works gas</v>
          </cell>
          <cell r="C62" t="str">
            <v xml:space="preserve">Gas works gas covers all types of gases produced in public utility or private plants, whose main purpose is manufacture, transport and distribution of gas. It includes gas produced by carbonization (including gas produced by coke ovens and transferred to </v>
          </cell>
        </row>
        <row r="63">
          <cell r="B63" t="str">
            <v>Jet gasoline</v>
          </cell>
          <cell r="C63" t="str">
            <v>This includes all light hydrocarbon oils for use in aviation turbine power units. They distil between 100ºC and 250ºC. It is obtained by blending kerosenes and gasoline or naphthas in such a way that the aromatic content does not exceed 25 percent in volu</v>
          </cell>
        </row>
        <row r="64">
          <cell r="B64" t="str">
            <v>Jet kerosene</v>
          </cell>
          <cell r="C64" t="str">
            <v>This is medium distillate used for aviation turbine power units. It has the same distillation characteristics and flash point as kerosene (between 150ºC and 300ºC but not generally above 250ºC). In addition, it has particular specifications (such as freez</v>
          </cell>
        </row>
        <row r="65">
          <cell r="B65" t="str">
            <v>Landfill gas</v>
          </cell>
          <cell r="C65" t="str">
            <v>Landfill gas is derived from the anaerobic fermentation of biomass and solid wastes in landfills and combusted to produce heat and/or power.</v>
          </cell>
        </row>
        <row r="66">
          <cell r="B66" t="str">
            <v>Lignite</v>
          </cell>
          <cell r="C66" t="str">
            <v>Lignite (brown coal) is a non-agglomerating coal with a gross calorific value of less than 17 435 kJ/kg (4 165 kcal/kg), and greater than 31 percent volatile matter on a dry mineral matter free basis.</v>
          </cell>
        </row>
        <row r="67">
          <cell r="B67" t="str">
            <v>Lignite coke</v>
          </cell>
          <cell r="C67" t="str">
            <v>Coke oven coke is the solid product obtained from the carbonisation of coal, principally coking coal, at high temperature. It is low in moisture content and volatile matter. Also included are semi-coke, a solid product obtained from the carbonisation of c</v>
          </cell>
        </row>
        <row r="68">
          <cell r="B68" t="str">
            <v>Liquified Petroleum Gases</v>
          </cell>
          <cell r="C68" t="str">
            <v>These are the light hydrocarbons fraction of the paraffin series, derived from refinery processes, crude oil stabilisation plants and natural gas processing plants comprising propane (C3H8) and butane (C4H10) or a combination of the two. They are normally</v>
          </cell>
        </row>
        <row r="69">
          <cell r="B69" t="str">
            <v>Lubricants</v>
          </cell>
          <cell r="C69" t="str">
            <v xml:space="preserve">Lubricants are hydrocarbons produced from distillate or residue; they are mainly used to reduce friction between bearing surfaces. This category includes all finished grades of lubricating oil, from spindle oil to cylinder oil, and those used in greases, </v>
          </cell>
        </row>
        <row r="70">
          <cell r="B70" t="str">
            <v>Metallurgical coke</v>
          </cell>
          <cell r="C70" t="str">
            <v>See coke oven coke</v>
          </cell>
        </row>
        <row r="71">
          <cell r="B71" t="str">
            <v>Motor gasoline</v>
          </cell>
          <cell r="C71" t="str">
            <v>This is light hydrocarbon oil for use in internal combustion engines such as motor vehicles, excluding aircraft. Motor gasoline is distilled between 35ºC and 215ºC and is used as a fuel for land based spark ignition engines. Motor gasoline may include add</v>
          </cell>
        </row>
        <row r="72">
          <cell r="B72" t="str">
            <v>Municipal waste. Non-biomass fraction</v>
          </cell>
          <cell r="C72" t="str">
            <v>Non-biomass fraction of municipal waste includes waste produced by households, industry, hospitals and the tertiary sector which are incinerated at specific installations and used for energy purposes. Only the fraction of the fuel that is non-biodegradabl</v>
          </cell>
        </row>
        <row r="73">
          <cell r="B73" t="str">
            <v>Municipal wastes. Biomass fraction</v>
          </cell>
          <cell r="C73" t="str">
            <v>Biomass fraction of municipal waste includes waste produced by households, industry, hospitals and the tertiary sector which are incinerated at specific installations and used for energy purposes. Only the fraction of the fuel that is biodegradable should</v>
          </cell>
        </row>
        <row r="74">
          <cell r="B74" t="str">
            <v>Naphtha</v>
          </cell>
          <cell r="C74" t="str">
            <v>Naphtha is a feedstock destined either for the petrochemical industry (e.g. ethylene manufacture or aromatics production) or for gasoline production by reforming or isomerisation within the refinery. Naphtha comprises material in the 30ºC and 210ºC distil</v>
          </cell>
        </row>
        <row r="75">
          <cell r="B75" t="str">
            <v>Natural gas</v>
          </cell>
          <cell r="C75" t="str">
            <v>Natural gas should include: (1) Blended natural gas (sometimes also referred to as Town Gas or City Gas), a high calorific value gas obtained as a blend of natural gas with other gases; (2) City Gas, a high calorific value gas obtained as a blend of natur</v>
          </cell>
        </row>
        <row r="76">
          <cell r="B76" t="str">
            <v>Natural Gas Liquids</v>
          </cell>
          <cell r="C76" t="str">
            <v>NGLs are the liquid or liquefied hydrocarbons produced in the manufacture, purification and stabilisation of natural gas. These are those portions of natural gas which are recovered as liquids in separators, field facilities, or gas processing plants. NGL</v>
          </cell>
        </row>
        <row r="77">
          <cell r="B77" t="str">
            <v>Oil shale and tar sands</v>
          </cell>
          <cell r="C77" t="str">
            <v>Oil shale is an inorganic, non-porous rock containing various amounts of solid organic material that yields hydrocarbons, along with a variety of solid products, when subjected to pyrolysis (a treatment that consists of heating the rock at high temperatur</v>
          </cell>
        </row>
        <row r="78">
          <cell r="B78" t="str">
            <v>Orimulsion</v>
          </cell>
          <cell r="C78" t="str">
            <v>A tar-like substance that occurs naturally in Venezuela. It can be burned directly or refined into light petroleum products.</v>
          </cell>
        </row>
        <row r="79">
          <cell r="B79" t="str">
            <v>Other biogas</v>
          </cell>
          <cell r="C79" t="str">
            <v>Other biogas not included in landfill gas or sludge gas.</v>
          </cell>
        </row>
        <row r="80">
          <cell r="B80" t="str">
            <v>Other bituminous coal</v>
          </cell>
          <cell r="C80" t="str">
            <v>Other bituminous coal is used for steam raising purposes and includes all bituminous coal that is not included under coking coal. It is characterized by higher volatile matter than anthracite (more than 10 percent) and lower carbon content (less than 90 p</v>
          </cell>
        </row>
        <row r="81">
          <cell r="B81" t="str">
            <v>Other kerosene</v>
          </cell>
          <cell r="C81" t="str">
            <v>Other Kerosene comprises refined petroleum distillate intermediate in volatility between gasoline and gas/diesel oil. It is a medium oil distilling between 150ºC and 300ºC.</v>
          </cell>
        </row>
        <row r="82">
          <cell r="B82" t="str">
            <v>Other liquid biofuels</v>
          </cell>
          <cell r="C82" t="str">
            <v>Other liquid biofuels not included in biogasoline or biodiesels.</v>
          </cell>
        </row>
        <row r="83">
          <cell r="B83" t="str">
            <v>Oxygen steel furnace gas</v>
          </cell>
          <cell r="C83" t="str">
            <v>Oxygen steel furnace gas is obtained as a by-product of the production of steel in an oxygen furnace and is recovered on leaving the furnace. The gas is also known as converter gas, LD gas or BOS gas.</v>
          </cell>
        </row>
        <row r="84">
          <cell r="B84" t="str">
            <v>Patent fuel</v>
          </cell>
          <cell r="C84" t="str">
            <v>Patent fuel is a composition fuel manufactured from hard coal fines with the addition of a binding agent. The amount of patent fuel produced may, therefore, be slightly higher than the actual amount of coal consumed in the transformation process.</v>
          </cell>
        </row>
        <row r="85">
          <cell r="B85" t="str">
            <v>Refinery feedstocks</v>
          </cell>
          <cell r="C85" t="str">
            <v>A refinery feedstock is a product or a combination of products derived from crude oil and destined for further processing other than blending in the refining industry. It is transformed into one or more components and/or finished products. This definition</v>
          </cell>
        </row>
        <row r="86">
          <cell r="B86" t="str">
            <v>Refinery gas</v>
          </cell>
          <cell r="C86" t="str">
            <v>Refinery gas is defined as non-condensable gas obtained during distillation of crude oil or treatment of oil products (e.g. cracking) in refineries. It consists mainly of hydrogen, methane, ethane and olefins. It also includes gases which are returned fro</v>
          </cell>
        </row>
        <row r="87">
          <cell r="B87" t="str">
            <v>Residual fuel oil</v>
          </cell>
          <cell r="C87" t="str">
            <v>This heading defines oils that make up the distillation residue. It comprises all residual fuel oils, including those obtained by blending. Its kinematic viscosity is above 0.1cm2 (10 cSt) at 80ºC. The flash point is always above 50ºC and the density is a</v>
          </cell>
        </row>
        <row r="88">
          <cell r="B88" t="str">
            <v>Semi-coke</v>
          </cell>
          <cell r="C88" t="str">
            <v>See coke oven coke</v>
          </cell>
        </row>
        <row r="89">
          <cell r="B89" t="str">
            <v>Shale oil</v>
          </cell>
          <cell r="C89" t="str">
            <v>A mineral oil extracted from oil shale.</v>
          </cell>
        </row>
        <row r="90">
          <cell r="B90" t="str">
            <v>Sludge gas</v>
          </cell>
          <cell r="C90" t="str">
            <v>Sludge gas is derived from the anaerobic fermentation of biomass and solid wastes from sewage and animal slurries and combusted to produce heat and/or power.</v>
          </cell>
        </row>
        <row r="91">
          <cell r="B91" t="str">
            <v>Sub bituminous coal</v>
          </cell>
          <cell r="C91" t="str">
            <v>Non-agglomerating coals with a gross calorific value between 17 435 kJ/kg (4 165 kcal/kg) and 23 865 kJ/kg (5 700 kcal/kg) containing more than 31 percent volatile matter on a dry mineral matter free basis.</v>
          </cell>
        </row>
        <row r="92">
          <cell r="B92" t="str">
            <v>Sulphite lyes (Black liqour)</v>
          </cell>
          <cell r="C92" t="str">
            <v>Sulphite lyes is an alkaline spent liquor from the digesters in the production of sulphate or soda pulp during the manufacture of paper where the energy content derives from the lignin removed from the wood pulp. This fuel in its concentrated form is usua</v>
          </cell>
        </row>
        <row r="93">
          <cell r="B93" t="str">
            <v>Town gas or city gas</v>
          </cell>
          <cell r="C93" t="str">
            <v>Natural gas should include blended natural gas (sometimes also referred to as Town Gas or City Gas), a high calorific value gas obtained as a blend of natural gas with other gases City Gas), a high calorific value gas obtained as a blend of natural gas wi</v>
          </cell>
        </row>
        <row r="94">
          <cell r="B94" t="str">
            <v>Wood or Wood waste</v>
          </cell>
          <cell r="C94" t="str">
            <v>Wood and wood waste combusted directly for energy. This category also includes wood for charcoal production but not the actual production of charcoal (this would be double counting since charcoal is a secondary product).</v>
          </cell>
        </row>
        <row r="95">
          <cell r="B95" t="str">
            <v>White Spirit/SBP</v>
          </cell>
          <cell r="C95" t="str">
            <v>White spirit and SBP are refined distillate intermediates with a distillation in the naphtha/kerosene range. They are sub-divided as: i) Industrial Spirit (SBP): Light oils distilling between 30ºC and 200ºC, with a temperature difference between 5 percent</v>
          </cell>
        </row>
        <row r="320">
          <cell r="B320" t="str">
            <v>Grams (g)</v>
          </cell>
          <cell r="C320" t="str">
            <v>TJ</v>
          </cell>
        </row>
        <row r="321">
          <cell r="B321" t="str">
            <v>Kilograms (kg)</v>
          </cell>
          <cell r="C321" t="str">
            <v>GJ</v>
          </cell>
        </row>
        <row r="322">
          <cell r="B322" t="str">
            <v>Metric tonnes (t)</v>
          </cell>
          <cell r="C322" t="str">
            <v>MJ</v>
          </cell>
        </row>
        <row r="323">
          <cell r="B323" t="str">
            <v>Pounds (lb)</v>
          </cell>
          <cell r="C323" t="str">
            <v>kWh</v>
          </cell>
        </row>
        <row r="324">
          <cell r="C324" t="str">
            <v>mmBtu</v>
          </cell>
        </row>
        <row r="325">
          <cell r="C325" t="str">
            <v>Therm</v>
          </cell>
        </row>
        <row r="326">
          <cell r="C326" t="str">
            <v>metric tonne (t)</v>
          </cell>
        </row>
        <row r="327">
          <cell r="C327" t="str">
            <v>pound (lb)</v>
          </cell>
        </row>
        <row r="328">
          <cell r="C328" t="str">
            <v>Kg</v>
          </cell>
        </row>
        <row r="329">
          <cell r="C329" t="str">
            <v>barrel (bbl)</v>
          </cell>
        </row>
        <row r="330">
          <cell r="C330" t="str">
            <v xml:space="preserve">gallon </v>
          </cell>
        </row>
        <row r="331">
          <cell r="C331" t="str">
            <v>litres (l)</v>
          </cell>
        </row>
        <row r="332">
          <cell r="C332" t="str">
            <v>foot3</v>
          </cell>
        </row>
        <row r="333">
          <cell r="C333" t="str">
            <v>metre3</v>
          </cell>
        </row>
        <row r="337">
          <cell r="B337" t="str">
            <v>Grams (g)</v>
          </cell>
          <cell r="C337">
            <v>9.9999999999999995E-7</v>
          </cell>
        </row>
        <row r="338">
          <cell r="B338" t="str">
            <v>Kilograms (kg)</v>
          </cell>
          <cell r="C338">
            <v>1E-3</v>
          </cell>
        </row>
        <row r="339">
          <cell r="B339" t="str">
            <v>Metric tonnes (t)</v>
          </cell>
          <cell r="C339">
            <v>1</v>
          </cell>
        </row>
        <row r="340">
          <cell r="B340" t="str">
            <v>Pounds (lb)</v>
          </cell>
          <cell r="C340">
            <v>4.5351473922902491E-4</v>
          </cell>
        </row>
        <row r="344">
          <cell r="B344" t="str">
            <v>Grams (g)</v>
          </cell>
          <cell r="C344">
            <v>1000000</v>
          </cell>
        </row>
        <row r="345">
          <cell r="B345" t="str">
            <v>Kg</v>
          </cell>
          <cell r="C345">
            <v>1000</v>
          </cell>
        </row>
        <row r="346">
          <cell r="B346" t="str">
            <v>metric tonne (t)</v>
          </cell>
          <cell r="C346">
            <v>1</v>
          </cell>
        </row>
        <row r="347">
          <cell r="B347" t="str">
            <v>pound (lb)</v>
          </cell>
          <cell r="C347">
            <v>2205</v>
          </cell>
        </row>
        <row r="348">
          <cell r="B348" t="str">
            <v>TJ</v>
          </cell>
          <cell r="C348">
            <v>1</v>
          </cell>
        </row>
        <row r="349">
          <cell r="B349" t="str">
            <v>GJ</v>
          </cell>
          <cell r="C349">
            <v>1000</v>
          </cell>
        </row>
        <row r="350">
          <cell r="B350" t="str">
            <v>MJ</v>
          </cell>
          <cell r="C350">
            <v>1000000</v>
          </cell>
        </row>
        <row r="351">
          <cell r="B351" t="str">
            <v>kWh</v>
          </cell>
          <cell r="C351">
            <v>277800</v>
          </cell>
        </row>
        <row r="352">
          <cell r="B352" t="str">
            <v>mmBtu</v>
          </cell>
          <cell r="C352">
            <v>947.8672985781991</v>
          </cell>
        </row>
        <row r="353">
          <cell r="B353" t="str">
            <v>Therm</v>
          </cell>
          <cell r="C353">
            <v>9478.6729857819901</v>
          </cell>
        </row>
        <row r="354">
          <cell r="B354" t="str">
            <v>barrel (bbl)</v>
          </cell>
          <cell r="C354">
            <v>6.2904950619613754E-3</v>
          </cell>
        </row>
        <row r="355">
          <cell r="B355" t="str">
            <v xml:space="preserve">gallon </v>
          </cell>
          <cell r="C355">
            <v>0.26420079260237778</v>
          </cell>
        </row>
        <row r="356">
          <cell r="B356" t="str">
            <v>litres (l)</v>
          </cell>
          <cell r="C356">
            <v>1</v>
          </cell>
        </row>
        <row r="357">
          <cell r="B357" t="str">
            <v>foot3</v>
          </cell>
          <cell r="C357">
            <v>35.310734463276837</v>
          </cell>
        </row>
        <row r="358">
          <cell r="B358" t="str">
            <v>metre3</v>
          </cell>
          <cell r="C358">
            <v>1</v>
          </cell>
        </row>
        <row r="395">
          <cell r="B395" t="str">
            <v>Biomass</v>
          </cell>
        </row>
        <row r="396">
          <cell r="B396" t="str">
            <v>Fossil fuel</v>
          </cell>
        </row>
        <row r="401">
          <cell r="B401">
            <v>1</v>
          </cell>
          <cell r="C401" t="str">
            <v>When entering activity data using energy units (e.g., mmBtu or GJ), please ensure you select the heating value metric these data are based on. For default emission factors, this tool applies Lower Heating Values, unless told otherwise. For a custom emissi</v>
          </cell>
        </row>
        <row r="402">
          <cell r="B402">
            <v>2</v>
          </cell>
          <cell r="C402" t="str">
            <v xml:space="preserve">You have supplied an emission factor based on energy units (e.g., tonnes CO2 / kWh fuel). Please ensure that you have indicated the heating value basis of this factor. </v>
          </cell>
        </row>
        <row r="406">
          <cell r="B406" t="str">
            <v>Energy</v>
          </cell>
          <cell r="C406" t="str">
            <v xml:space="preserve">Fuel extraction or energy-producing industries. Examples include public utilities and petroleum refineries, as well as industries that generate secondary and tertiary products, such as charcoal, from solid fuels. </v>
          </cell>
        </row>
        <row r="407">
          <cell r="B407" t="str">
            <v>Manufacturing</v>
          </cell>
          <cell r="C407" t="str">
            <v>All industries involved in the manufacture of derived products, such as metals (e.g., iron and steel, aluminum), chemicals (e.g., nitric acid, ammonia), pulp and paper, beverages, equipment and machinery, and textiles. Industries that generate secondary a</v>
          </cell>
        </row>
        <row r="408">
          <cell r="B408" t="str">
            <v>Construction</v>
          </cell>
          <cell r="C408" t="str">
            <v>This category includes general construction and special trade construction for buildings and civil engineering, building installation and building completion. It includes new work, repair, additions and alterations, the erection of prefabricated buildings</v>
          </cell>
        </row>
        <row r="409">
          <cell r="B409" t="str">
            <v>Commercial</v>
          </cell>
          <cell r="C409" t="str">
            <v>Examples include wholesale and retail trade, hotels and restaurants and automobile dealerships.</v>
          </cell>
        </row>
        <row r="410">
          <cell r="B410" t="str">
            <v>Institutional</v>
          </cell>
          <cell r="C410" t="str">
            <v>Examples include health and education operations (e.g., schools and hospitals), public administration, insurance and financial services, real estate, and Research and Development.</v>
          </cell>
        </row>
        <row r="411">
          <cell r="B411" t="str">
            <v>Residential</v>
          </cell>
          <cell r="C411" t="str">
            <v>Households.</v>
          </cell>
        </row>
        <row r="412">
          <cell r="B412" t="str">
            <v>Agriculture</v>
          </cell>
          <cell r="C412" t="str">
            <v>This category covers the production of crops and livestock, and any service industries supporting the same.</v>
          </cell>
        </row>
        <row r="413">
          <cell r="B413" t="str">
            <v>Forestry</v>
          </cell>
          <cell r="C413" t="str">
            <v>Forestry and logging industries.</v>
          </cell>
        </row>
        <row r="414">
          <cell r="B414" t="str">
            <v>Fisheries</v>
          </cell>
          <cell r="C414" t="str">
            <v>Fishing, fish hatcheries and farms, and any service industries supporting these operations.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月投入LOT数"/>
      <sheetName val="投入LOT数"/>
      <sheetName val="仕掛LOT"/>
      <sheetName val="需要LOT"/>
      <sheetName val="進捗遅れ"/>
      <sheetName val="FACT4"/>
      <sheetName val="ｳｴｰﾊﾁｯﾌﾟ相関表"/>
      <sheetName val="ng sepoct"/>
      <sheetName val="data 1H229HI"/>
      <sheetName val="data 1H240HA"/>
      <sheetName val="data 3L128HI"/>
      <sheetName val="Data"/>
      <sheetName val="Sheet2"/>
      <sheetName val="品質状況(参考）"/>
      <sheetName val="Tables"/>
      <sheetName val="外注検収"/>
      <sheetName val="#REF"/>
      <sheetName val="Medical"/>
      <sheetName val="ng_sepoct"/>
      <sheetName val="data_1H229HI"/>
      <sheetName val="data_1H240HA"/>
      <sheetName val="data_3L128HI"/>
      <sheetName val="????"/>
      <sheetName val="AY工数実績・推定"/>
      <sheetName val="予定工数表"/>
      <sheetName val="全List（Out-Out）"/>
      <sheetName val="具体的な海外生産拡大（ｱｼﾞｱ）"/>
      <sheetName val="SMPS"/>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定報告様式①"/>
      <sheetName val="算定報告様式②"/>
      <sheetName val="別紙2"/>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アパクス"/>
      <sheetName val="関係会社"/>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ettings"/>
      <sheetName val="Spreadsheet"/>
      <sheetName val="Misc lists"/>
      <sheetName val="US factors"/>
      <sheetName val="co2kwh"/>
      <sheetName val="EIA EFS"/>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ｼｰﾄ"/>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STEP0(マクロを有効に)"/>
      <sheetName val="STEP１（第１入力頁）"/>
      <sheetName val="STEP２（第２入力頁）"/>
      <sheetName val="STEP３（印刷メニュー頁）"/>
      <sheetName val="係数"/>
      <sheetName val="CO2計算"/>
    </sheetNames>
    <sheetDataSet>
      <sheetData sheetId="0" refreshError="1"/>
      <sheetData sheetId="1" refreshError="1"/>
      <sheetData sheetId="2" refreshError="1">
        <row r="39">
          <cell r="D39" t="str">
            <v>都市ガス</v>
          </cell>
        </row>
        <row r="54">
          <cell r="AA54">
            <v>0.41799999999999998</v>
          </cell>
        </row>
        <row r="55">
          <cell r="AA55"/>
        </row>
        <row r="59">
          <cell r="L59" t="str">
            <v>電気や熱を供給する事業者ではない</v>
          </cell>
        </row>
      </sheetData>
      <sheetData sheetId="3" refreshError="1"/>
      <sheetData sheetId="4" refreshError="1"/>
      <sheetData sheetId="5" refreshError="1">
        <row r="4">
          <cell r="E4" t="str">
            <v>GＪ/千ｍ３</v>
          </cell>
        </row>
        <row r="5">
          <cell r="B5" t="str">
            <v>昼間買電</v>
          </cell>
          <cell r="E5" t="str">
            <v>GＪ/GＪ</v>
          </cell>
        </row>
        <row r="6">
          <cell r="B6" t="str">
            <v>夜間買電</v>
          </cell>
          <cell r="E6" t="str">
            <v>GJ/千ｋWh</v>
          </cell>
        </row>
        <row r="7">
          <cell r="B7" t="str">
            <v>上記以外の買電</v>
          </cell>
        </row>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F34" t="str">
            <v>GＪ/千ｍ３</v>
          </cell>
          <cell r="G34">
            <v>1.3599999999999999E-2</v>
          </cell>
          <cell r="H34" t="str">
            <v>tC/GJ</v>
          </cell>
        </row>
        <row r="35">
          <cell r="D35" t="str">
            <v>産業用蒸気</v>
          </cell>
          <cell r="E35">
            <v>1.02</v>
          </cell>
          <cell r="F35" t="str">
            <v>GＪ/GＪ</v>
          </cell>
          <cell r="G35">
            <v>0.06</v>
          </cell>
          <cell r="H35" t="str">
            <v>tCO2/GJ</v>
          </cell>
        </row>
        <row r="36">
          <cell r="D36" t="str">
            <v>産業用以外の蒸気</v>
          </cell>
          <cell r="E36">
            <v>1.36</v>
          </cell>
          <cell r="F36" t="str">
            <v>GＪ/GＪ</v>
          </cell>
          <cell r="G36">
            <v>5.7000000000000002E-2</v>
          </cell>
          <cell r="H36" t="str">
            <v>tCO2/GJ</v>
          </cell>
        </row>
        <row r="37">
          <cell r="D37" t="str">
            <v>温水</v>
          </cell>
          <cell r="E37">
            <v>1.36</v>
          </cell>
          <cell r="F37" t="str">
            <v>GＪ/GＪ</v>
          </cell>
          <cell r="G37">
            <v>5.7000000000000002E-2</v>
          </cell>
          <cell r="H37" t="str">
            <v>tCO2/GJ</v>
          </cell>
        </row>
        <row r="38">
          <cell r="D38" t="str">
            <v>冷水</v>
          </cell>
          <cell r="E38">
            <v>1.36</v>
          </cell>
          <cell r="F38" t="str">
            <v>GＪ/GＪ</v>
          </cell>
          <cell r="G38">
            <v>5.7000000000000002E-2</v>
          </cell>
          <cell r="H38" t="str">
            <v>tCO2/GJ</v>
          </cell>
        </row>
        <row r="39">
          <cell r="D39" t="str">
            <v>昼間買電</v>
          </cell>
          <cell r="E39">
            <v>9.9700000000000006</v>
          </cell>
          <cell r="F39" t="str">
            <v>GJ/千ｋWh</v>
          </cell>
          <cell r="G39">
            <v>0.56100000000000005</v>
          </cell>
          <cell r="H39" t="str">
            <v>tCO2/千kWh</v>
          </cell>
        </row>
        <row r="40">
          <cell r="D40" t="str">
            <v>夜間買電</v>
          </cell>
          <cell r="E40">
            <v>9.2799999999999994</v>
          </cell>
          <cell r="F40" t="str">
            <v>GJ/千ｋWh</v>
          </cell>
          <cell r="G40">
            <v>0.56100000000000005</v>
          </cell>
          <cell r="H40" t="str">
            <v>tCO2/千kWh</v>
          </cell>
        </row>
        <row r="41">
          <cell r="D41" t="str">
            <v>上記以外の買電</v>
          </cell>
          <cell r="E41">
            <v>9.76</v>
          </cell>
          <cell r="F41" t="str">
            <v>GJ/千ｋWh</v>
          </cell>
          <cell r="G41">
            <v>0.56100000000000005</v>
          </cell>
          <cell r="H41" t="str">
            <v>tCO2/千kWh</v>
          </cell>
        </row>
        <row r="42">
          <cell r="D42" t="str">
            <v>自家発電</v>
          </cell>
          <cell r="E42">
            <v>9.76</v>
          </cell>
          <cell r="F42" t="str">
            <v>GJ/千ｋWh</v>
          </cell>
          <cell r="H42" t="str">
            <v>tCO2/千kWh</v>
          </cell>
        </row>
        <row r="47">
          <cell r="B47" t="str">
            <v>北海道電力（株）</v>
          </cell>
          <cell r="C47">
            <v>0.58799999999999997</v>
          </cell>
        </row>
        <row r="48">
          <cell r="B48" t="str">
            <v>東北電力（株）</v>
          </cell>
          <cell r="C48">
            <v>0.46899999999999997</v>
          </cell>
        </row>
        <row r="49">
          <cell r="B49" t="str">
            <v>東京電力（株）</v>
          </cell>
          <cell r="C49">
            <v>0.41799999999999998</v>
          </cell>
        </row>
        <row r="50">
          <cell r="B50" t="str">
            <v>中部電力（株）</v>
          </cell>
          <cell r="C50">
            <v>0.45500000000000002</v>
          </cell>
        </row>
        <row r="51">
          <cell r="B51" t="str">
            <v>北陸電力（株）</v>
          </cell>
          <cell r="C51">
            <v>0.55000000000000004</v>
          </cell>
        </row>
        <row r="52">
          <cell r="B52" t="str">
            <v>関西電力（株）</v>
          </cell>
          <cell r="C52">
            <v>0.35499999999999998</v>
          </cell>
        </row>
        <row r="53">
          <cell r="B53" t="str">
            <v>中国電力（株）</v>
          </cell>
          <cell r="C53">
            <v>0.67400000000000004</v>
          </cell>
        </row>
        <row r="54">
          <cell r="B54" t="str">
            <v>四国電力（株）</v>
          </cell>
          <cell r="C54">
            <v>0.378</v>
          </cell>
        </row>
        <row r="55">
          <cell r="B55" t="str">
            <v>九州電力（株）</v>
          </cell>
          <cell r="C55">
            <v>0.374</v>
          </cell>
        </row>
        <row r="57">
          <cell r="B57" t="str">
            <v>イーレックス（株）</v>
          </cell>
          <cell r="C57">
            <v>0.46200000000000002</v>
          </cell>
        </row>
        <row r="58">
          <cell r="B58" t="str">
            <v>エネサーブ（株）</v>
          </cell>
          <cell r="C58">
            <v>0.42199999999999999</v>
          </cell>
        </row>
        <row r="59">
          <cell r="B59" t="str">
            <v>王子製紙（株）</v>
          </cell>
          <cell r="C59">
            <v>0.44400000000000001</v>
          </cell>
        </row>
        <row r="60">
          <cell r="B60" t="str">
            <v>（株）エネット</v>
          </cell>
          <cell r="C60">
            <v>0.436</v>
          </cell>
        </row>
        <row r="61">
          <cell r="B61" t="str">
            <v>（株）F-Power</v>
          </cell>
          <cell r="C61">
            <v>0.35199999999999998</v>
          </cell>
        </row>
        <row r="62">
          <cell r="B62" t="str">
            <v>サミットエナジー（株）</v>
          </cell>
          <cell r="C62">
            <v>0.505</v>
          </cell>
        </row>
        <row r="63">
          <cell r="B63" t="str">
            <v>GTFｸﾘｰﾝﾊﾟﾜｰ（株）</v>
          </cell>
          <cell r="C63">
            <v>0.76700000000000002</v>
          </cell>
        </row>
        <row r="64">
          <cell r="B64" t="str">
            <v>昭和シェル石油（株）</v>
          </cell>
          <cell r="C64">
            <v>0.80900000000000005</v>
          </cell>
        </row>
        <row r="65">
          <cell r="B65" t="str">
            <v>新日鐵エンジニアリング（株）</v>
          </cell>
          <cell r="C65">
            <v>0.75900000000000001</v>
          </cell>
        </row>
        <row r="66">
          <cell r="B66" t="str">
            <v>ﾀﾞｲﾔﾓﾝﾄﾞﾊﾟﾜｰ（株）</v>
          </cell>
          <cell r="C66">
            <v>0.48199999999999998</v>
          </cell>
        </row>
        <row r="67">
          <cell r="B67" t="str">
            <v>（株）日本風力開発</v>
          </cell>
          <cell r="C67">
            <v>0</v>
          </cell>
        </row>
        <row r="68">
          <cell r="B68" t="str">
            <v>ﾊﾟﾅｿﾆｯｸ（株）</v>
          </cell>
          <cell r="C68">
            <v>0.67900000000000005</v>
          </cell>
        </row>
        <row r="69">
          <cell r="B69" t="str">
            <v>丸紅（株）</v>
          </cell>
          <cell r="C69">
            <v>0.501</v>
          </cell>
        </row>
        <row r="70">
          <cell r="B70" t="str">
            <v>新日本石油（株）</v>
          </cell>
          <cell r="C70">
            <v>0.433</v>
          </cell>
        </row>
        <row r="108">
          <cell r="B108" t="str">
            <v>千Kg</v>
          </cell>
          <cell r="E108" t="str">
            <v>平成</v>
          </cell>
        </row>
        <row r="109">
          <cell r="B109" t="str">
            <v>千t</v>
          </cell>
        </row>
        <row r="110">
          <cell r="B110" t="str">
            <v>千kl</v>
          </cell>
        </row>
        <row r="111">
          <cell r="B111" t="str">
            <v>千m</v>
          </cell>
        </row>
        <row r="112">
          <cell r="B112" t="str">
            <v>ｋWh</v>
          </cell>
        </row>
        <row r="113">
          <cell r="B113" t="str">
            <v>MWh</v>
          </cell>
        </row>
        <row r="114">
          <cell r="B114" t="str">
            <v>百万m3</v>
          </cell>
        </row>
        <row r="115">
          <cell r="B115" t="str">
            <v>百万Nm3</v>
          </cell>
        </row>
        <row r="116">
          <cell r="B116" t="str">
            <v>百万m2</v>
          </cell>
        </row>
        <row r="117">
          <cell r="B117" t="str">
            <v>百万個</v>
          </cell>
        </row>
        <row r="118">
          <cell r="B118" t="str">
            <v>百万ｹｰｽ</v>
          </cell>
        </row>
        <row r="119">
          <cell r="B119" t="str">
            <v>百万円</v>
          </cell>
        </row>
        <row r="120">
          <cell r="B120" t="str">
            <v>ＧＪ</v>
          </cell>
        </row>
        <row r="121">
          <cell r="B121" t="str">
            <v>m2</v>
          </cell>
        </row>
        <row r="122">
          <cell r="B122" t="str">
            <v>面積×営業時間</v>
          </cell>
        </row>
        <row r="123">
          <cell r="B123" t="str">
            <v>万時間</v>
          </cell>
        </row>
        <row r="124">
          <cell r="B124" t="str">
            <v>％</v>
          </cell>
        </row>
        <row r="125">
          <cell r="B125" t="str">
            <v>日</v>
          </cell>
        </row>
        <row r="126">
          <cell r="B126" t="str">
            <v>千人</v>
          </cell>
        </row>
        <row r="127">
          <cell r="B127" t="str">
            <v>床</v>
          </cell>
        </row>
        <row r="128">
          <cell r="B128" t="str">
            <v>億本</v>
          </cell>
        </row>
        <row r="129">
          <cell r="B129" t="str">
            <v>千ﾕﾆｯﾄ</v>
          </cell>
        </row>
        <row r="130">
          <cell r="B130" t="str">
            <v>千梱</v>
          </cell>
        </row>
        <row r="131">
          <cell r="B131" t="str">
            <v>千反</v>
          </cell>
        </row>
        <row r="132">
          <cell r="B132" t="str">
            <v>千箱</v>
          </cell>
        </row>
        <row r="133">
          <cell r="B133" t="str">
            <v>千換算箱</v>
          </cell>
        </row>
        <row r="134">
          <cell r="B134" t="str">
            <v>千ダース</v>
          </cell>
        </row>
        <row r="135">
          <cell r="B135" t="str">
            <v>千部</v>
          </cell>
        </row>
        <row r="136">
          <cell r="B136" t="str">
            <v>千連</v>
          </cell>
        </row>
        <row r="137">
          <cell r="B137" t="str">
            <v>千点</v>
          </cell>
        </row>
        <row r="138">
          <cell r="B138" t="str">
            <v>千袋</v>
          </cell>
        </row>
        <row r="139">
          <cell r="B139" t="str">
            <v>千枚</v>
          </cell>
        </row>
        <row r="140">
          <cell r="B140" t="str">
            <v>千台</v>
          </cell>
        </row>
        <row r="141">
          <cell r="B141" t="str">
            <v>百万ﾊﾟｯｸ</v>
          </cell>
        </row>
        <row r="142">
          <cell r="B142" t="str">
            <v>百万函</v>
          </cell>
        </row>
        <row r="143">
          <cell r="B143" t="str">
            <v>百万缶</v>
          </cell>
        </row>
        <row r="144">
          <cell r="B144" t="str">
            <v>百万食</v>
          </cell>
        </row>
        <row r="145">
          <cell r="B145" t="str">
            <v>百万Sm3</v>
          </cell>
        </row>
        <row r="146">
          <cell r="B146" t="str">
            <v>百万ｾｯﾄ</v>
          </cell>
        </row>
        <row r="147">
          <cell r="B147" t="str">
            <v>千PCS</v>
          </cell>
        </row>
        <row r="148">
          <cell r="B148" t="str">
            <v>百万P</v>
          </cell>
        </row>
        <row r="149">
          <cell r="B149" t="str">
            <v>百万D/S</v>
          </cell>
        </row>
        <row r="150">
          <cell r="B150" t="str">
            <v>tUF6</v>
          </cell>
        </row>
        <row r="151">
          <cell r="B151" t="str">
            <v>千C/S</v>
          </cell>
        </row>
        <row r="152">
          <cell r="B152" t="str">
            <v>千ﾋｷ</v>
          </cell>
        </row>
        <row r="153">
          <cell r="B153" t="str">
            <v>百万足</v>
          </cell>
        </row>
        <row r="154">
          <cell r="B154" t="str">
            <v>千HS</v>
          </cell>
        </row>
        <row r="155">
          <cell r="B155" t="str">
            <v>千m2h</v>
          </cell>
        </row>
        <row r="156">
          <cell r="B156" t="str">
            <v>DSt</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1F63E-E449-40AC-92E7-952A6B26624B}">
  <dimension ref="A1:R26"/>
  <sheetViews>
    <sheetView showGridLines="0" tabSelected="1" zoomScale="62" zoomScaleNormal="50" workbookViewId="0">
      <selection activeCell="S4" sqref="S4"/>
    </sheetView>
  </sheetViews>
  <sheetFormatPr defaultRowHeight="18.5"/>
  <cols>
    <col min="1" max="1" width="25.58203125" style="70" bestFit="1" customWidth="1"/>
    <col min="2" max="2" width="18.58203125" style="70" customWidth="1"/>
    <col min="3" max="3" width="12.58203125" style="70" customWidth="1"/>
    <col min="4" max="13" width="10.58203125" style="70" customWidth="1"/>
    <col min="14" max="14" width="10.75" style="70" customWidth="1"/>
    <col min="15" max="15" width="15.1640625" style="70" bestFit="1" customWidth="1"/>
    <col min="16" max="16" width="10.58203125" style="70" customWidth="1"/>
    <col min="17" max="17" width="10.58203125" style="71" customWidth="1"/>
    <col min="18" max="18" width="10.58203125" style="72" customWidth="1"/>
    <col min="19" max="16384" width="8.6640625" style="70"/>
  </cols>
  <sheetData>
    <row r="1" spans="1:18">
      <c r="A1" s="80" t="s">
        <v>55</v>
      </c>
    </row>
    <row r="2" spans="1:18">
      <c r="N2" s="73"/>
    </row>
    <row r="3" spans="1:18">
      <c r="A3" s="84"/>
      <c r="B3" s="81"/>
      <c r="C3" s="82" t="s">
        <v>23</v>
      </c>
      <c r="D3" s="82" t="s">
        <v>24</v>
      </c>
      <c r="E3" s="82" t="s">
        <v>25</v>
      </c>
      <c r="F3" s="82" t="s">
        <v>26</v>
      </c>
      <c r="G3" s="82" t="s">
        <v>27</v>
      </c>
      <c r="H3" s="82" t="s">
        <v>28</v>
      </c>
      <c r="I3" s="82" t="s">
        <v>29</v>
      </c>
      <c r="J3" s="82" t="s">
        <v>30</v>
      </c>
      <c r="K3" s="83" t="s">
        <v>15</v>
      </c>
      <c r="L3" s="82" t="s">
        <v>14</v>
      </c>
      <c r="M3" s="41" t="s">
        <v>50</v>
      </c>
      <c r="N3" s="68"/>
      <c r="O3" s="67"/>
      <c r="P3" s="41" t="s">
        <v>58</v>
      </c>
      <c r="Q3" s="41" t="s">
        <v>59</v>
      </c>
      <c r="R3" s="69" t="s">
        <v>31</v>
      </c>
    </row>
    <row r="4" spans="1:18">
      <c r="A4" s="4" t="s">
        <v>32</v>
      </c>
      <c r="B4" s="5" t="s">
        <v>16</v>
      </c>
      <c r="C4" s="38" t="s">
        <v>33</v>
      </c>
      <c r="D4" s="18">
        <v>148967.4</v>
      </c>
      <c r="E4" s="18">
        <v>147401.69099999999</v>
      </c>
      <c r="F4" s="18">
        <v>147502.82200000001</v>
      </c>
      <c r="G4" s="18">
        <v>147946.67000000001</v>
      </c>
      <c r="H4" s="18">
        <v>149492.16899999999</v>
      </c>
      <c r="I4" s="18">
        <v>152411.55599999998</v>
      </c>
      <c r="J4" s="19">
        <v>148408.10500000001</v>
      </c>
      <c r="K4" s="20">
        <v>142785.26200000002</v>
      </c>
      <c r="L4" s="29">
        <v>144458.038</v>
      </c>
      <c r="M4" s="50">
        <v>143263</v>
      </c>
      <c r="N4" s="60"/>
      <c r="O4" s="78" t="s">
        <v>60</v>
      </c>
      <c r="P4" s="64">
        <f>L4+L5</f>
        <v>145162.372</v>
      </c>
      <c r="Q4" s="64">
        <f>M4+M5</f>
        <v>144038.652</v>
      </c>
      <c r="R4" s="43">
        <f>(Q4/P4)</f>
        <v>0.99225887546119729</v>
      </c>
    </row>
    <row r="5" spans="1:18" ht="20">
      <c r="A5" s="6"/>
      <c r="B5" s="5" t="s">
        <v>56</v>
      </c>
      <c r="C5" s="38" t="s">
        <v>33</v>
      </c>
      <c r="D5" s="18">
        <v>1110.0999999999999</v>
      </c>
      <c r="E5" s="18">
        <v>1029.5999999999999</v>
      </c>
      <c r="F5" s="18">
        <v>1037.5</v>
      </c>
      <c r="G5" s="18">
        <v>994.70899999999995</v>
      </c>
      <c r="H5" s="18">
        <v>987.91200000000003</v>
      </c>
      <c r="I5" s="18">
        <v>990.05200000000002</v>
      </c>
      <c r="J5" s="19">
        <v>939.58500000000004</v>
      </c>
      <c r="K5" s="20">
        <v>724.85200000000009</v>
      </c>
      <c r="L5" s="29">
        <v>704.33400000000256</v>
      </c>
      <c r="M5" s="51">
        <v>775.65200000000095</v>
      </c>
      <c r="N5" s="61"/>
      <c r="O5" s="79" t="s">
        <v>61</v>
      </c>
      <c r="P5" s="64">
        <f>L8+L9</f>
        <v>83594.637809509455</v>
      </c>
      <c r="Q5" s="64">
        <f>M8+M9</f>
        <v>75681</v>
      </c>
      <c r="R5" s="43">
        <f>(Q5/P5)</f>
        <v>0.90533318862457912</v>
      </c>
    </row>
    <row r="6" spans="1:18">
      <c r="A6" s="4" t="s">
        <v>34</v>
      </c>
      <c r="B6" s="5" t="s">
        <v>16</v>
      </c>
      <c r="C6" s="38" t="s">
        <v>21</v>
      </c>
      <c r="D6" s="18">
        <v>1562522.4705471201</v>
      </c>
      <c r="E6" s="18">
        <v>1551371.5093756004</v>
      </c>
      <c r="F6" s="18">
        <v>1564286.4497400003</v>
      </c>
      <c r="G6" s="18">
        <v>1578095.8438999997</v>
      </c>
      <c r="H6" s="18">
        <v>1595809.6</v>
      </c>
      <c r="I6" s="18">
        <v>1612184.23272</v>
      </c>
      <c r="J6" s="19">
        <v>1569433.79675</v>
      </c>
      <c r="K6" s="20">
        <v>1514480.93017548</v>
      </c>
      <c r="L6" s="29">
        <v>1523380.4421275426</v>
      </c>
      <c r="M6" s="51">
        <v>1515566.6919368922</v>
      </c>
      <c r="N6" s="74"/>
    </row>
    <row r="7" spans="1:18" ht="20.5" thickBot="1">
      <c r="A7" s="7"/>
      <c r="B7" s="4" t="s">
        <v>56</v>
      </c>
      <c r="C7" s="49" t="s">
        <v>21</v>
      </c>
      <c r="D7" s="30">
        <v>10323.564913600001</v>
      </c>
      <c r="E7" s="30">
        <v>11319.9424304</v>
      </c>
      <c r="F7" s="30">
        <v>10694.859929999999</v>
      </c>
      <c r="G7" s="30">
        <v>10256.952130000001</v>
      </c>
      <c r="H7" s="30">
        <v>10137.699999999997</v>
      </c>
      <c r="I7" s="30">
        <v>10159.618440000002</v>
      </c>
      <c r="J7" s="31">
        <v>9774.8999999999978</v>
      </c>
      <c r="K7" s="32">
        <v>7534.2744400000011</v>
      </c>
      <c r="L7" s="33">
        <v>7142.2099799999996</v>
      </c>
      <c r="M7" s="52">
        <v>8188.3253403984063</v>
      </c>
      <c r="N7" s="60"/>
    </row>
    <row r="8" spans="1:18">
      <c r="A8" s="8" t="s">
        <v>63</v>
      </c>
      <c r="B8" s="9" t="s">
        <v>17</v>
      </c>
      <c r="C8" s="48" t="s">
        <v>35</v>
      </c>
      <c r="D8" s="34">
        <v>5260.9031447206526</v>
      </c>
      <c r="E8" s="34">
        <v>5844.0123122107834</v>
      </c>
      <c r="F8" s="35">
        <v>6688.3953954051112</v>
      </c>
      <c r="G8" s="34">
        <v>7285.9078008120805</v>
      </c>
      <c r="H8" s="34">
        <v>7649.7671582716102</v>
      </c>
      <c r="I8" s="34">
        <v>6606.1585925976697</v>
      </c>
      <c r="J8" s="35">
        <v>6312.0394709350367</v>
      </c>
      <c r="K8" s="36">
        <v>6342.8722535308962</v>
      </c>
      <c r="L8" s="44">
        <v>5838.1597735094547</v>
      </c>
      <c r="M8" s="53">
        <v>6223</v>
      </c>
      <c r="N8" s="65"/>
    </row>
    <row r="9" spans="1:18">
      <c r="A9" s="10"/>
      <c r="B9" s="4" t="s">
        <v>18</v>
      </c>
      <c r="C9" s="39" t="s">
        <v>35</v>
      </c>
      <c r="D9" s="30">
        <v>84755.15867840001</v>
      </c>
      <c r="E9" s="30">
        <v>97511.483626099987</v>
      </c>
      <c r="F9" s="30">
        <v>97028.64046710002</v>
      </c>
      <c r="G9" s="30">
        <v>95302.342123000009</v>
      </c>
      <c r="H9" s="30">
        <v>96173.996886599984</v>
      </c>
      <c r="I9" s="30">
        <v>91599.672448699974</v>
      </c>
      <c r="J9" s="31">
        <v>87773.096465200011</v>
      </c>
      <c r="K9" s="32">
        <v>82922.7267154</v>
      </c>
      <c r="L9" s="45">
        <v>77756.478036</v>
      </c>
      <c r="M9" s="54">
        <v>69458</v>
      </c>
      <c r="N9" s="65"/>
      <c r="O9" s="66"/>
      <c r="P9" s="2"/>
      <c r="Q9" s="62"/>
    </row>
    <row r="10" spans="1:18" ht="19" thickBot="1">
      <c r="A10" s="11"/>
      <c r="B10" s="46" t="s">
        <v>19</v>
      </c>
      <c r="C10" s="47" t="s">
        <v>35</v>
      </c>
      <c r="D10" s="12" t="s">
        <v>20</v>
      </c>
      <c r="E10" s="12" t="s">
        <v>20</v>
      </c>
      <c r="F10" s="12" t="s">
        <v>20</v>
      </c>
      <c r="G10" s="12" t="s">
        <v>13</v>
      </c>
      <c r="H10" s="12" t="s">
        <v>13</v>
      </c>
      <c r="I10" s="12" t="s">
        <v>13</v>
      </c>
      <c r="J10" s="12" t="s">
        <v>13</v>
      </c>
      <c r="K10" s="42">
        <v>242837</v>
      </c>
      <c r="L10" s="59" t="s">
        <v>20</v>
      </c>
      <c r="M10" s="55">
        <v>285935</v>
      </c>
      <c r="N10" s="2"/>
      <c r="O10" s="3"/>
      <c r="P10" s="3"/>
      <c r="Q10" s="63"/>
      <c r="R10" s="75"/>
    </row>
    <row r="11" spans="1:18" s="76" customFormat="1">
      <c r="A11" s="6" t="s">
        <v>51</v>
      </c>
      <c r="B11" s="6" t="s">
        <v>16</v>
      </c>
      <c r="C11" s="40" t="s">
        <v>53</v>
      </c>
      <c r="D11" s="17">
        <f>SUM(D12:D14)</f>
        <v>2112285.7000000002</v>
      </c>
      <c r="E11" s="17">
        <f>SUM(E12:E14)</f>
        <v>2186104</v>
      </c>
      <c r="F11" s="17">
        <f>SUM(F12:F14)</f>
        <v>2262151.9</v>
      </c>
      <c r="G11" s="17">
        <f t="shared" ref="G11:I11" si="0">SUM(G12:G14)</f>
        <v>2405162</v>
      </c>
      <c r="H11" s="17">
        <f t="shared" si="0"/>
        <v>2364990</v>
      </c>
      <c r="I11" s="17">
        <f t="shared" si="0"/>
        <v>2328615</v>
      </c>
      <c r="J11" s="17">
        <f>SUM(J12:J14)</f>
        <v>2193513</v>
      </c>
      <c r="K11" s="17">
        <f>SUM(K12:K14)</f>
        <v>2075822.45</v>
      </c>
      <c r="L11" s="37">
        <v>2018546.42</v>
      </c>
      <c r="M11" s="50">
        <v>1990970</v>
      </c>
      <c r="N11" s="3"/>
      <c r="O11" s="3"/>
      <c r="P11" s="3"/>
      <c r="Q11" s="63"/>
      <c r="R11" s="72"/>
    </row>
    <row r="12" spans="1:18">
      <c r="A12" s="6" t="s">
        <v>36</v>
      </c>
      <c r="B12" s="6" t="s">
        <v>16</v>
      </c>
      <c r="C12" s="40" t="s">
        <v>37</v>
      </c>
      <c r="D12" s="14">
        <v>397923</v>
      </c>
      <c r="E12" s="14">
        <v>377981</v>
      </c>
      <c r="F12" s="14">
        <v>382280</v>
      </c>
      <c r="G12" s="14">
        <v>372089</v>
      </c>
      <c r="H12" s="14">
        <v>380985</v>
      </c>
      <c r="I12" s="14">
        <v>368437</v>
      </c>
      <c r="J12" s="15">
        <v>337977</v>
      </c>
      <c r="K12" s="16">
        <v>296722.78999999998</v>
      </c>
      <c r="L12" s="37">
        <v>276045.42</v>
      </c>
      <c r="M12" s="51">
        <v>301649</v>
      </c>
      <c r="N12" s="3"/>
      <c r="O12" s="3"/>
      <c r="P12" s="3"/>
      <c r="Q12" s="63"/>
    </row>
    <row r="13" spans="1:18">
      <c r="A13" s="5" t="s">
        <v>38</v>
      </c>
      <c r="B13" s="5" t="s">
        <v>16</v>
      </c>
      <c r="C13" s="38" t="s">
        <v>37</v>
      </c>
      <c r="D13" s="18">
        <v>811878.70000000007</v>
      </c>
      <c r="E13" s="18">
        <v>821356</v>
      </c>
      <c r="F13" s="18">
        <v>882232.9</v>
      </c>
      <c r="G13" s="18">
        <v>992433</v>
      </c>
      <c r="H13" s="18">
        <v>905919</v>
      </c>
      <c r="I13" s="18">
        <v>876240</v>
      </c>
      <c r="J13" s="19">
        <v>756966</v>
      </c>
      <c r="K13" s="20">
        <v>721926.66</v>
      </c>
      <c r="L13" s="29">
        <v>620965.40700000001</v>
      </c>
      <c r="M13" s="51">
        <v>634982</v>
      </c>
      <c r="N13" s="3"/>
      <c r="O13" s="3"/>
      <c r="P13" s="3"/>
      <c r="Q13" s="63"/>
    </row>
    <row r="14" spans="1:18">
      <c r="A14" s="5" t="s">
        <v>39</v>
      </c>
      <c r="B14" s="5" t="s">
        <v>16</v>
      </c>
      <c r="C14" s="38" t="s">
        <v>37</v>
      </c>
      <c r="D14" s="18">
        <v>902484</v>
      </c>
      <c r="E14" s="18">
        <v>986767</v>
      </c>
      <c r="F14" s="18">
        <v>997639</v>
      </c>
      <c r="G14" s="18">
        <v>1040640</v>
      </c>
      <c r="H14" s="18">
        <v>1078086</v>
      </c>
      <c r="I14" s="18">
        <v>1083938</v>
      </c>
      <c r="J14" s="19">
        <v>1098570</v>
      </c>
      <c r="K14" s="20">
        <v>1057173</v>
      </c>
      <c r="L14" s="29">
        <v>1121536</v>
      </c>
      <c r="M14" s="51">
        <v>1054339</v>
      </c>
      <c r="N14" s="3"/>
      <c r="O14" s="3"/>
      <c r="P14" s="3"/>
      <c r="Q14" s="63"/>
      <c r="R14" s="75"/>
    </row>
    <row r="15" spans="1:18" s="76" customFormat="1">
      <c r="A15" s="5" t="s">
        <v>52</v>
      </c>
      <c r="B15" s="5" t="s">
        <v>16</v>
      </c>
      <c r="C15" s="38" t="s">
        <v>62</v>
      </c>
      <c r="D15" s="77">
        <v>14.6646107415534</v>
      </c>
      <c r="E15" s="77">
        <v>13.637214106169584</v>
      </c>
      <c r="F15" s="77">
        <v>14.547232344999644</v>
      </c>
      <c r="G15" s="24">
        <v>15.1485274481647</v>
      </c>
      <c r="H15" s="24">
        <v>13.5249045425749</v>
      </c>
      <c r="I15" s="24">
        <v>13.436556291390726</v>
      </c>
      <c r="J15" s="24">
        <v>13.717202294388199</v>
      </c>
      <c r="K15" s="25">
        <v>13.29795548327434</v>
      </c>
      <c r="L15" s="26">
        <v>11.4588001081635</v>
      </c>
      <c r="M15" s="56">
        <v>8.83</v>
      </c>
      <c r="N15" s="3"/>
      <c r="O15" s="3"/>
      <c r="P15" s="3"/>
      <c r="Q15" s="63"/>
      <c r="R15" s="72"/>
    </row>
    <row r="16" spans="1:18">
      <c r="A16" s="4" t="s">
        <v>40</v>
      </c>
      <c r="B16" s="5" t="s">
        <v>16</v>
      </c>
      <c r="C16" s="38" t="s">
        <v>22</v>
      </c>
      <c r="D16" s="21">
        <v>36.352927318422651</v>
      </c>
      <c r="E16" s="21">
        <v>37.392927318422643</v>
      </c>
      <c r="F16" s="21">
        <v>34.155000000000001</v>
      </c>
      <c r="G16" s="21">
        <v>34.967999999999996</v>
      </c>
      <c r="H16" s="21">
        <v>33.327000000000005</v>
      </c>
      <c r="I16" s="21">
        <v>30.746000000000002</v>
      </c>
      <c r="J16" s="22">
        <v>31.222000000000001</v>
      </c>
      <c r="K16" s="23">
        <v>25.440449999999995</v>
      </c>
      <c r="L16" s="27">
        <v>14.066360000000001</v>
      </c>
      <c r="M16" s="57">
        <v>12.85098</v>
      </c>
      <c r="N16" s="3"/>
      <c r="O16" s="3"/>
      <c r="P16" s="3"/>
      <c r="Q16" s="63"/>
    </row>
    <row r="17" spans="1:17" ht="20">
      <c r="A17" s="6"/>
      <c r="B17" s="5" t="s">
        <v>56</v>
      </c>
      <c r="C17" s="38" t="s">
        <v>22</v>
      </c>
      <c r="D17" s="21">
        <v>11.317508</v>
      </c>
      <c r="E17" s="21">
        <v>10.249508000000001</v>
      </c>
      <c r="F17" s="21">
        <v>10.368000000000002</v>
      </c>
      <c r="G17" s="21">
        <v>10.014000000000003</v>
      </c>
      <c r="H17" s="21">
        <v>8.4410000000000007</v>
      </c>
      <c r="I17" s="21">
        <v>7.5990000000000002</v>
      </c>
      <c r="J17" s="22">
        <v>6.5739999999999998</v>
      </c>
      <c r="K17" s="23">
        <v>3.7115899999999993</v>
      </c>
      <c r="L17" s="27">
        <v>1.1120000000000001</v>
      </c>
      <c r="M17" s="57">
        <v>0.79200000000000004</v>
      </c>
      <c r="N17" s="3"/>
      <c r="O17" s="3"/>
      <c r="P17" s="3"/>
      <c r="Q17" s="63"/>
    </row>
    <row r="18" spans="1:17">
      <c r="A18" s="5" t="s">
        <v>41</v>
      </c>
      <c r="B18" s="5" t="s">
        <v>16</v>
      </c>
      <c r="C18" s="38" t="s">
        <v>22</v>
      </c>
      <c r="D18" s="21">
        <v>0</v>
      </c>
      <c r="E18" s="21">
        <v>9.175021000000001</v>
      </c>
      <c r="F18" s="21">
        <v>9.5331945819459296</v>
      </c>
      <c r="G18" s="21">
        <v>10.756306182444956</v>
      </c>
      <c r="H18" s="21">
        <v>11.809010435273397</v>
      </c>
      <c r="I18" s="21">
        <v>11.466098749666543</v>
      </c>
      <c r="J18" s="22">
        <v>13.042</v>
      </c>
      <c r="K18" s="23">
        <v>13.2724023600504</v>
      </c>
      <c r="L18" s="27">
        <v>12.195237740046343</v>
      </c>
      <c r="M18" s="57">
        <v>13.2556786800367</v>
      </c>
      <c r="N18" s="3"/>
      <c r="O18" s="3"/>
      <c r="P18" s="3"/>
      <c r="Q18" s="63"/>
    </row>
    <row r="19" spans="1:17">
      <c r="A19" s="5" t="s">
        <v>42</v>
      </c>
      <c r="B19" s="5" t="s">
        <v>16</v>
      </c>
      <c r="C19" s="38" t="s">
        <v>22</v>
      </c>
      <c r="D19" s="21">
        <v>0</v>
      </c>
      <c r="E19" s="21">
        <v>1.9656100000000001</v>
      </c>
      <c r="F19" s="21">
        <v>1.6783296790386222</v>
      </c>
      <c r="G19" s="21">
        <v>1.8008515998678454</v>
      </c>
      <c r="H19" s="21">
        <v>0.76244334319799578</v>
      </c>
      <c r="I19" s="21">
        <v>0.90373300825669312</v>
      </c>
      <c r="J19" s="22">
        <v>8.0000000000000002E-3</v>
      </c>
      <c r="K19" s="23">
        <v>7.693436241561491E-3</v>
      </c>
      <c r="L19" s="27">
        <v>7.0690506103202894E-3</v>
      </c>
      <c r="M19" s="57">
        <v>7.6842697713478897E-3</v>
      </c>
      <c r="N19" s="3"/>
      <c r="O19" s="3"/>
      <c r="P19" s="3"/>
      <c r="Q19" s="63"/>
    </row>
    <row r="20" spans="1:17" ht="20">
      <c r="A20" s="5" t="s">
        <v>43</v>
      </c>
      <c r="B20" s="5" t="s">
        <v>57</v>
      </c>
      <c r="C20" s="38" t="s">
        <v>22</v>
      </c>
      <c r="D20" s="21">
        <v>5.3019999999999996</v>
      </c>
      <c r="E20" s="21">
        <v>5.0830000000000002</v>
      </c>
      <c r="F20" s="21">
        <v>6.234</v>
      </c>
      <c r="G20" s="21">
        <v>4.5140000000000002</v>
      </c>
      <c r="H20" s="21">
        <v>7.7220000000000004</v>
      </c>
      <c r="I20" s="21">
        <v>8.5500000000000007</v>
      </c>
      <c r="J20" s="22">
        <v>9.2449999999999992</v>
      </c>
      <c r="K20" s="23">
        <v>7.1470000000000002</v>
      </c>
      <c r="L20" s="27">
        <v>7.9480000000000004</v>
      </c>
      <c r="M20" s="57">
        <v>6.851</v>
      </c>
      <c r="N20" s="3"/>
      <c r="O20" s="3"/>
      <c r="P20" s="3"/>
      <c r="Q20" s="63"/>
    </row>
    <row r="21" spans="1:17" ht="20">
      <c r="A21" s="5" t="s">
        <v>44</v>
      </c>
      <c r="B21" s="5" t="s">
        <v>57</v>
      </c>
      <c r="C21" s="38" t="s">
        <v>22</v>
      </c>
      <c r="D21" s="21">
        <v>0.02</v>
      </c>
      <c r="E21" s="21">
        <v>5.8000000000000003E-2</v>
      </c>
      <c r="F21" s="21">
        <v>0</v>
      </c>
      <c r="G21" s="21">
        <v>0</v>
      </c>
      <c r="H21" s="21">
        <v>0</v>
      </c>
      <c r="I21" s="21">
        <v>0</v>
      </c>
      <c r="J21" s="21">
        <v>0</v>
      </c>
      <c r="K21" s="23">
        <v>1.7999999999999999E-2</v>
      </c>
      <c r="L21" s="27">
        <v>1.7000000000000001E-2</v>
      </c>
      <c r="M21" s="57">
        <v>6.2399999999999997E-2</v>
      </c>
      <c r="N21" s="3"/>
      <c r="O21" s="3"/>
      <c r="P21" s="3"/>
      <c r="Q21" s="63"/>
    </row>
    <row r="22" spans="1:17" ht="20">
      <c r="A22" s="5" t="s">
        <v>45</v>
      </c>
      <c r="B22" s="5" t="s">
        <v>57</v>
      </c>
      <c r="C22" s="38" t="s">
        <v>22</v>
      </c>
      <c r="D22" s="21">
        <v>16.599999999999998</v>
      </c>
      <c r="E22" s="21">
        <v>12.6</v>
      </c>
      <c r="F22" s="21">
        <v>26</v>
      </c>
      <c r="G22" s="21">
        <v>23.6</v>
      </c>
      <c r="H22" s="21">
        <v>30.95</v>
      </c>
      <c r="I22" s="21">
        <v>33.020000000000003</v>
      </c>
      <c r="J22" s="22">
        <v>32.58</v>
      </c>
      <c r="K22" s="23">
        <v>24.045999999999999</v>
      </c>
      <c r="L22" s="28">
        <v>26.545999999999999</v>
      </c>
      <c r="M22" s="56">
        <v>23.65</v>
      </c>
      <c r="N22" s="3"/>
      <c r="O22" s="3"/>
      <c r="P22" s="3"/>
      <c r="Q22" s="63"/>
    </row>
    <row r="23" spans="1:17">
      <c r="A23" s="5" t="s">
        <v>46</v>
      </c>
      <c r="B23" s="5" t="s">
        <v>54</v>
      </c>
      <c r="C23" s="38" t="s">
        <v>22</v>
      </c>
      <c r="D23" s="18">
        <v>5295</v>
      </c>
      <c r="E23" s="18">
        <v>5146.268</v>
      </c>
      <c r="F23" s="18">
        <v>4416.8440000000001</v>
      </c>
      <c r="G23" s="18">
        <v>4687.2420000000002</v>
      </c>
      <c r="H23" s="18">
        <v>5495.8580000000002</v>
      </c>
      <c r="I23" s="18">
        <v>5348.6209999999992</v>
      </c>
      <c r="J23" s="19">
        <v>4619.6719000000003</v>
      </c>
      <c r="K23" s="20">
        <v>4507.4912154549302</v>
      </c>
      <c r="L23" s="29">
        <v>4044.5834</v>
      </c>
      <c r="M23" s="51">
        <v>3318.1504116000001</v>
      </c>
      <c r="N23" s="3"/>
      <c r="O23" s="3"/>
      <c r="P23" s="3"/>
      <c r="Q23" s="63"/>
    </row>
    <row r="24" spans="1:17" ht="20">
      <c r="A24" s="5" t="s">
        <v>47</v>
      </c>
      <c r="B24" s="5" t="s">
        <v>57</v>
      </c>
      <c r="C24" s="38" t="s">
        <v>22</v>
      </c>
      <c r="D24" s="13" t="s">
        <v>20</v>
      </c>
      <c r="E24" s="13" t="s">
        <v>20</v>
      </c>
      <c r="F24" s="13" t="s">
        <v>20</v>
      </c>
      <c r="G24" s="13" t="s">
        <v>20</v>
      </c>
      <c r="H24" s="13" t="s">
        <v>20</v>
      </c>
      <c r="I24" s="18">
        <v>745</v>
      </c>
      <c r="J24" s="18">
        <v>654</v>
      </c>
      <c r="K24" s="20">
        <v>639.5</v>
      </c>
      <c r="L24" s="29">
        <v>610.88</v>
      </c>
      <c r="M24" s="58" t="s">
        <v>20</v>
      </c>
      <c r="N24" s="3"/>
      <c r="O24" s="3"/>
      <c r="P24" s="3"/>
      <c r="Q24" s="63"/>
    </row>
    <row r="25" spans="1:17">
      <c r="A25" s="5" t="s">
        <v>48</v>
      </c>
      <c r="B25" s="5" t="s">
        <v>16</v>
      </c>
      <c r="C25" s="38" t="s">
        <v>22</v>
      </c>
      <c r="D25" s="18">
        <v>5278</v>
      </c>
      <c r="E25" s="18">
        <v>5130.7539999999999</v>
      </c>
      <c r="F25" s="18">
        <v>4406.701</v>
      </c>
      <c r="G25" s="18">
        <v>4676.92</v>
      </c>
      <c r="H25" s="18">
        <v>5485.7830000000004</v>
      </c>
      <c r="I25" s="18">
        <v>5337.8000000000011</v>
      </c>
      <c r="J25" s="19">
        <v>4539.8529999999992</v>
      </c>
      <c r="K25" s="20">
        <v>4476.2345269549305</v>
      </c>
      <c r="L25" s="29">
        <v>4044.5834</v>
      </c>
      <c r="M25" s="51">
        <v>3201.5611496000001</v>
      </c>
      <c r="N25" s="3"/>
      <c r="O25" s="3"/>
      <c r="P25" s="3"/>
      <c r="Q25" s="63"/>
    </row>
    <row r="26" spans="1:17">
      <c r="A26" s="5" t="s">
        <v>49</v>
      </c>
      <c r="B26" s="5" t="s">
        <v>16</v>
      </c>
      <c r="C26" s="38" t="s">
        <v>22</v>
      </c>
      <c r="D26" s="18">
        <v>17</v>
      </c>
      <c r="E26" s="18">
        <v>15.513999999999889</v>
      </c>
      <c r="F26" s="18">
        <v>10.143000000000093</v>
      </c>
      <c r="G26" s="18">
        <v>10.321999999999989</v>
      </c>
      <c r="H26" s="18">
        <v>10.075000000000166</v>
      </c>
      <c r="I26" s="18">
        <v>10.820999999999906</v>
      </c>
      <c r="J26" s="19">
        <v>79.818900000000156</v>
      </c>
      <c r="K26" s="20">
        <v>31.256688499999896</v>
      </c>
      <c r="L26" s="29">
        <v>5.5074939999994967</v>
      </c>
      <c r="M26" s="51">
        <v>116.589262000001</v>
      </c>
      <c r="N26" s="3"/>
    </row>
  </sheetData>
  <phoneticPr fontId="10"/>
  <pageMargins left="0.7" right="0.7" top="0.75" bottom="0.75" header="0.3" footer="0.3"/>
  <pageSetup paperSize="9" orientation="portrait" r:id="rId1"/>
  <ignoredErrors>
    <ignoredError sqref="D11:K1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7103-8B6A-41C3-9A48-E4EBE90F2A9C}">
  <dimension ref="A5:C16"/>
  <sheetViews>
    <sheetView zoomScale="51" zoomScaleNormal="80" workbookViewId="0">
      <selection activeCell="B21" sqref="B21"/>
    </sheetView>
  </sheetViews>
  <sheetFormatPr defaultColWidth="12.08203125" defaultRowHeight="20"/>
  <cols>
    <col min="1" max="1" width="11.83203125" style="1" customWidth="1"/>
    <col min="2" max="2" width="12.25" style="1" bestFit="1" customWidth="1"/>
    <col min="3" max="16384" width="12.08203125" style="1"/>
  </cols>
  <sheetData>
    <row r="5" spans="1:3">
      <c r="B5" s="1" t="s">
        <v>12</v>
      </c>
      <c r="C5" s="1" t="s">
        <v>11</v>
      </c>
    </row>
    <row r="6" spans="1:3">
      <c r="A6" s="1" t="s">
        <v>10</v>
      </c>
      <c r="B6" s="1">
        <v>80</v>
      </c>
      <c r="C6" s="1">
        <v>0.59599999999999997</v>
      </c>
    </row>
    <row r="7" spans="1:3">
      <c r="A7" s="1" t="s">
        <v>9</v>
      </c>
      <c r="B7" s="1">
        <v>78</v>
      </c>
      <c r="C7" s="1">
        <v>0.61399999999999999</v>
      </c>
    </row>
    <row r="8" spans="1:3">
      <c r="A8" s="1" t="s">
        <v>8</v>
      </c>
      <c r="B8" s="1">
        <v>78</v>
      </c>
      <c r="C8" s="1">
        <v>0.53900000000000003</v>
      </c>
    </row>
    <row r="9" spans="1:3">
      <c r="A9" s="1" t="s">
        <v>7</v>
      </c>
      <c r="B9" s="1">
        <v>77</v>
      </c>
      <c r="C9" s="1">
        <v>0.48199999999999998</v>
      </c>
    </row>
    <row r="10" spans="1:3">
      <c r="A10" s="1" t="s">
        <v>6</v>
      </c>
      <c r="B10" s="1">
        <v>78</v>
      </c>
      <c r="C10" s="1">
        <v>0.502</v>
      </c>
    </row>
    <row r="11" spans="1:3">
      <c r="A11" s="1" t="s">
        <v>5</v>
      </c>
      <c r="B11" s="1">
        <v>79</v>
      </c>
      <c r="C11" s="1">
        <v>0.499</v>
      </c>
    </row>
    <row r="12" spans="1:3">
      <c r="A12" s="1" t="s">
        <v>4</v>
      </c>
      <c r="B12" s="1">
        <v>80</v>
      </c>
      <c r="C12" s="1">
        <v>0.45700000000000002</v>
      </c>
    </row>
    <row r="13" spans="1:3">
      <c r="A13" s="1" t="s">
        <v>3</v>
      </c>
      <c r="B13" s="1">
        <v>71</v>
      </c>
      <c r="C13" s="1">
        <v>0.46400000000000002</v>
      </c>
    </row>
    <row r="14" spans="1:3">
      <c r="A14" s="1" t="s">
        <v>2</v>
      </c>
      <c r="B14" s="1">
        <v>78</v>
      </c>
      <c r="C14" s="1">
        <v>0.49</v>
      </c>
    </row>
    <row r="15" spans="1:3">
      <c r="A15" s="1" t="s">
        <v>1</v>
      </c>
      <c r="B15" s="1">
        <v>76</v>
      </c>
      <c r="C15" s="1">
        <v>0.48299999999999998</v>
      </c>
    </row>
    <row r="16" spans="1:3">
      <c r="A16" s="1" t="s">
        <v>0</v>
      </c>
      <c r="B16" s="1">
        <v>73</v>
      </c>
      <c r="C16" s="1">
        <v>0.41499999999999998</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環境パフォーマンスデータ</vt:lpstr>
      <vt:lpstr>温室効果ガス排出量の推移（国内生産拠点 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小野田 朱莉</dc:creator>
  <cp:lastModifiedBy>平栗 章裕</cp:lastModifiedBy>
  <dcterms:created xsi:type="dcterms:W3CDTF">2015-06-05T18:19:34Z</dcterms:created>
  <dcterms:modified xsi:type="dcterms:W3CDTF">2023-12-08T10:54:22Z</dcterms:modified>
</cp:coreProperties>
</file>